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Library\CloudStorage\OneDrive-USDepartmentofHousingandUrbanDevelopment\OneDR\2023 Reports\2023 GIW\GIW Dev Files\2023 GIW Data Universe - Ready to split.xlsx 2023-05-19 10-09-25\Subfolder\"/>
    </mc:Choice>
  </mc:AlternateContent>
  <xr:revisionPtr revIDLastSave="0" documentId="13_ncr:1_{DE129BDD-FA43-4D0F-BCDC-794FC22389D4}" xr6:coauthVersionLast="47" xr6:coauthVersionMax="47" xr10:uidLastSave="{00000000-0000-0000-0000-000000000000}"/>
  <bookViews>
    <workbookView xWindow="1103" yWindow="1103" windowWidth="19237" windowHeight="11220" xr2:uid="{88F8074D-2DC2-48B6-8A90-B5FBCAD0FB94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5" i="1" l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<sst xmlns="http://schemas.openxmlformats.org/spreadsheetml/2006/main" count="119" uniqueCount="86">
  <si>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</si>
  <si>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</si>
  <si>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</si>
  <si>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</si>
  <si>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</si>
  <si>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</si>
  <si>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</si>
  <si>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</si>
  <si>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</si>
  <si>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</si>
  <si>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</si>
  <si>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</si>
  <si>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</si>
  <si>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</si>
  <si>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</si>
  <si>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</si>
  <si>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</si>
  <si>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</si>
  <si>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</si>
  <si>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</si>
  <si>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</si>
  <si>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</si>
  <si>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</si>
  <si>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</si>
  <si>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</si>
  <si>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</si>
  <si>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</si>
  <si>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</si>
  <si>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</si>
  <si>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</si>
  <si>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CA-508</t>
  </si>
  <si>
    <t>Encompass Community Services</t>
  </si>
  <si>
    <t>Freedom Cottages</t>
  </si>
  <si>
    <t>CA0229L9T082215</t>
  </si>
  <si>
    <t>PH</t>
  </si>
  <si>
    <t/>
  </si>
  <si>
    <t>San Francisco</t>
  </si>
  <si>
    <t>Watsonville/Santa Cruz City &amp; County CoC</t>
  </si>
  <si>
    <t>County of Santa Cruz</t>
  </si>
  <si>
    <t>County of Santa Cruz Homeless Management Information System</t>
  </si>
  <si>
    <t>CA0230L9T082215</t>
  </si>
  <si>
    <t>County of Santa Cruz Health Services Agency</t>
  </si>
  <si>
    <t>MATCH</t>
  </si>
  <si>
    <t>CA0231L9T082215</t>
  </si>
  <si>
    <t>Housing Authority of the County of Santa Cruz</t>
  </si>
  <si>
    <t>Shelter Plus Care Consolidated</t>
  </si>
  <si>
    <t>CA0234L9T082215</t>
  </si>
  <si>
    <t>Actual Rent</t>
  </si>
  <si>
    <t>Families In Transition of Santa Cruz County, Inc.</t>
  </si>
  <si>
    <t>First Step-Scattered Site Housing for Families with Children 2022</t>
  </si>
  <si>
    <t>CA1475L9T082207</t>
  </si>
  <si>
    <t>FMR</t>
  </si>
  <si>
    <t>Coordinated Entry Expansion</t>
  </si>
  <si>
    <t>CA1555L9T082206</t>
  </si>
  <si>
    <t>SSO</t>
  </si>
  <si>
    <t>Housing for Health 3</t>
  </si>
  <si>
    <t>CA1557L9T082206</t>
  </si>
  <si>
    <t>Covenant House California</t>
  </si>
  <si>
    <t>Youth Rapid Rehousing (Housing Matters)</t>
  </si>
  <si>
    <t>CA1637Y9T082203</t>
  </si>
  <si>
    <t>Community Action Board of Santa Cruz County, Inc.</t>
  </si>
  <si>
    <t>Youth Homeless Response Team (YHRT) Renewal 2022</t>
  </si>
  <si>
    <t>CA1721Y9T082203</t>
  </si>
  <si>
    <t>Youth CES</t>
  </si>
  <si>
    <t>CA1723Y9T082203</t>
  </si>
  <si>
    <t>Drop In Center Renewal</t>
  </si>
  <si>
    <t>CA1725Y9T082203</t>
  </si>
  <si>
    <t>Other</t>
  </si>
  <si>
    <t>Walnut Avenue Family &amp; Women's Center</t>
  </si>
  <si>
    <t>Walnut Avenue Housing &amp; Employment Program</t>
  </si>
  <si>
    <t>CA1913L9T082203</t>
  </si>
  <si>
    <t>Bill Wilson Center</t>
  </si>
  <si>
    <t>Santa Cruz County Shared Housing 2022 YHDP</t>
  </si>
  <si>
    <t>CA1992Y9T082201</t>
  </si>
  <si>
    <t>TH</t>
  </si>
  <si>
    <t>Rapid ReHousing (New Roots)</t>
  </si>
  <si>
    <t>CA1993Y9T082201</t>
  </si>
  <si>
    <t xml:space="preserve">Housing Matters </t>
  </si>
  <si>
    <t>801 River Street</t>
  </si>
  <si>
    <t>CA1994T9T082201</t>
  </si>
  <si>
    <t>YHDP YAAS Renewal 2022</t>
  </si>
  <si>
    <t>CA1995Y9T082201</t>
  </si>
  <si>
    <t>Joint TH &amp; PH-RRH</t>
  </si>
  <si>
    <t>Monarch Services - Servicios Monarca</t>
  </si>
  <si>
    <t>DV Bonus Project FY2022</t>
  </si>
  <si>
    <t>CA2131D9T082200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</si>
</sst>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C592C-E2CC-44C2-B1F9-3634F93DD814}">
  <sheetPr codeName="Sheet25">
    <pageSetUpPr fitToPage="1"/>
  </sheetPr>
  <dimension ref="A1:DG35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5418194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0</v>
      </c>
      <c r="G9" s="31">
        <v>0</v>
      </c>
      <c r="H9" s="31">
        <v>14622</v>
      </c>
      <c r="I9" s="31">
        <v>0</v>
      </c>
      <c r="J9" s="31">
        <v>0</v>
      </c>
      <c r="K9" s="32">
        <v>1023</v>
      </c>
      <c r="L9" s="33" t="s">
        <v>35</v>
      </c>
      <c r="M9" s="34"/>
      <c r="N9" s="34"/>
      <c r="O9" s="34"/>
      <c r="P9" s="34"/>
      <c r="Q9" s="34"/>
      <c r="R9" s="34"/>
      <c r="S9" s="34"/>
      <c r="T9" s="34"/>
      <c r="U9" s="35">
        <f t="shared" ref="U9:U35" si="0">SUM(M9:T9)</f>
        <v>0</v>
      </c>
      <c r="V9" s="36">
        <f t="shared" ref="V9:V35" si="1">SUM(F9:K9)</f>
        <v>15645</v>
      </c>
    </row>
    <row r="10" spans="1:22" x14ac:dyDescent="0.45">
      <c r="A10" s="27" t="s">
        <v>38</v>
      </c>
      <c r="B10" s="27" t="s">
        <v>39</v>
      </c>
      <c r="C10" s="28" t="s">
        <v>40</v>
      </c>
      <c r="D10" s="28">
        <v>2024</v>
      </c>
      <c r="E10" s="29" t="s">
        <v>17</v>
      </c>
      <c r="F10" s="30">
        <v>0</v>
      </c>
      <c r="G10" s="31">
        <v>0</v>
      </c>
      <c r="H10" s="31">
        <v>0</v>
      </c>
      <c r="I10" s="31">
        <v>0</v>
      </c>
      <c r="J10" s="31">
        <v>85700</v>
      </c>
      <c r="K10" s="32">
        <v>5999</v>
      </c>
      <c r="L10" s="33" t="s">
        <v>35</v>
      </c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91699</v>
      </c>
    </row>
    <row r="11" spans="1:22" x14ac:dyDescent="0.45">
      <c r="A11" s="27" t="s">
        <v>41</v>
      </c>
      <c r="B11" s="27" t="s">
        <v>42</v>
      </c>
      <c r="C11" s="28" t="s">
        <v>43</v>
      </c>
      <c r="D11" s="28">
        <v>2024</v>
      </c>
      <c r="E11" s="29" t="s">
        <v>34</v>
      </c>
      <c r="F11" s="30">
        <v>877599</v>
      </c>
      <c r="G11" s="31">
        <v>0</v>
      </c>
      <c r="H11" s="31">
        <v>0</v>
      </c>
      <c r="I11" s="31">
        <v>38090</v>
      </c>
      <c r="J11" s="31">
        <v>0</v>
      </c>
      <c r="K11" s="32">
        <v>29626</v>
      </c>
      <c r="L11" s="33" t="s">
        <v>35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945315</v>
      </c>
    </row>
    <row r="12" spans="1:22" x14ac:dyDescent="0.45">
      <c r="A12" s="27" t="s">
        <v>44</v>
      </c>
      <c r="B12" s="27" t="s">
        <v>45</v>
      </c>
      <c r="C12" s="28" t="s">
        <v>46</v>
      </c>
      <c r="D12" s="28">
        <v>2024</v>
      </c>
      <c r="E12" s="29" t="s">
        <v>34</v>
      </c>
      <c r="F12" s="30">
        <v>0</v>
      </c>
      <c r="G12" s="31">
        <v>1291572</v>
      </c>
      <c r="H12" s="31">
        <v>0</v>
      </c>
      <c r="I12" s="31">
        <v>0</v>
      </c>
      <c r="J12" s="31">
        <v>0</v>
      </c>
      <c r="K12" s="32">
        <v>50862</v>
      </c>
      <c r="L12" s="33" t="s">
        <v>47</v>
      </c>
      <c r="M12" s="34">
        <v>0</v>
      </c>
      <c r="N12" s="34">
        <v>4</v>
      </c>
      <c r="O12" s="34">
        <v>39</v>
      </c>
      <c r="P12" s="34">
        <v>2</v>
      </c>
      <c r="Q12" s="34">
        <v>0</v>
      </c>
      <c r="R12" s="34">
        <v>0</v>
      </c>
      <c r="S12" s="34">
        <v>0</v>
      </c>
      <c r="T12" s="34">
        <v>0</v>
      </c>
      <c r="U12" s="35">
        <f t="shared" si="0"/>
        <v>45</v>
      </c>
      <c r="V12" s="36">
        <f t="shared" si="1"/>
        <v>1342434</v>
      </c>
    </row>
    <row r="13" spans="1:22" x14ac:dyDescent="0.45">
      <c r="A13" s="27" t="s">
        <v>48</v>
      </c>
      <c r="B13" s="27" t="s">
        <v>49</v>
      </c>
      <c r="C13" s="28" t="s">
        <v>50</v>
      </c>
      <c r="D13" s="28">
        <v>2024</v>
      </c>
      <c r="E13" s="29" t="s">
        <v>34</v>
      </c>
      <c r="F13" s="30">
        <v>0</v>
      </c>
      <c r="G13" s="31">
        <v>404064</v>
      </c>
      <c r="H13" s="31">
        <v>127990</v>
      </c>
      <c r="I13" s="31">
        <v>0</v>
      </c>
      <c r="J13" s="31">
        <v>0</v>
      </c>
      <c r="K13" s="32">
        <v>28174</v>
      </c>
      <c r="L13" s="33" t="s">
        <v>51</v>
      </c>
      <c r="M13" s="34">
        <v>0</v>
      </c>
      <c r="N13" s="34">
        <v>2</v>
      </c>
      <c r="O13" s="34">
        <v>6</v>
      </c>
      <c r="P13" s="34">
        <v>2</v>
      </c>
      <c r="Q13" s="34">
        <v>0</v>
      </c>
      <c r="R13" s="34">
        <v>2</v>
      </c>
      <c r="S13" s="34">
        <v>0</v>
      </c>
      <c r="T13" s="34">
        <v>0</v>
      </c>
      <c r="U13" s="35">
        <f t="shared" si="0"/>
        <v>12</v>
      </c>
      <c r="V13" s="36">
        <f t="shared" si="1"/>
        <v>560228</v>
      </c>
    </row>
    <row r="14" spans="1:22" x14ac:dyDescent="0.45">
      <c r="A14" s="27" t="s">
        <v>38</v>
      </c>
      <c r="B14" s="27" t="s">
        <v>52</v>
      </c>
      <c r="C14" s="28" t="s">
        <v>53</v>
      </c>
      <c r="D14" s="28">
        <v>2024</v>
      </c>
      <c r="E14" s="29" t="s">
        <v>54</v>
      </c>
      <c r="F14" s="30">
        <v>0</v>
      </c>
      <c r="G14" s="31">
        <v>0</v>
      </c>
      <c r="H14" s="31">
        <v>217627</v>
      </c>
      <c r="I14" s="31">
        <v>0</v>
      </c>
      <c r="J14" s="31">
        <v>0</v>
      </c>
      <c r="K14" s="32">
        <v>10735</v>
      </c>
      <c r="L14" s="33" t="s">
        <v>35</v>
      </c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228362</v>
      </c>
    </row>
    <row r="15" spans="1:22" x14ac:dyDescent="0.45">
      <c r="A15" s="27" t="s">
        <v>31</v>
      </c>
      <c r="B15" s="27" t="s">
        <v>55</v>
      </c>
      <c r="C15" s="28" t="s">
        <v>56</v>
      </c>
      <c r="D15" s="28">
        <v>2024</v>
      </c>
      <c r="E15" s="29" t="s">
        <v>34</v>
      </c>
      <c r="F15" s="30">
        <v>0</v>
      </c>
      <c r="G15" s="31">
        <v>0</v>
      </c>
      <c r="H15" s="31">
        <v>82208</v>
      </c>
      <c r="I15" s="31">
        <v>0</v>
      </c>
      <c r="J15" s="31">
        <v>0</v>
      </c>
      <c r="K15" s="32">
        <v>8221</v>
      </c>
      <c r="L15" s="33" t="s">
        <v>35</v>
      </c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90429</v>
      </c>
    </row>
    <row r="16" spans="1:22" x14ac:dyDescent="0.45">
      <c r="A16" s="27" t="s">
        <v>57</v>
      </c>
      <c r="B16" s="27" t="s">
        <v>58</v>
      </c>
      <c r="C16" s="28" t="s">
        <v>59</v>
      </c>
      <c r="D16" s="28">
        <v>2024</v>
      </c>
      <c r="E16" s="29" t="s">
        <v>34</v>
      </c>
      <c r="F16" s="30">
        <v>0</v>
      </c>
      <c r="G16" s="31">
        <v>114480</v>
      </c>
      <c r="H16" s="31">
        <v>86126</v>
      </c>
      <c r="I16" s="31">
        <v>0</v>
      </c>
      <c r="J16" s="31">
        <v>15465</v>
      </c>
      <c r="K16" s="32">
        <v>14460</v>
      </c>
      <c r="L16" s="33" t="s">
        <v>51</v>
      </c>
      <c r="M16" s="34">
        <v>0</v>
      </c>
      <c r="N16" s="34">
        <v>0</v>
      </c>
      <c r="O16" s="34">
        <v>4</v>
      </c>
      <c r="P16" s="34">
        <v>0</v>
      </c>
      <c r="Q16" s="34">
        <v>0</v>
      </c>
      <c r="R16" s="34">
        <v>0</v>
      </c>
      <c r="S16" s="34">
        <v>0</v>
      </c>
      <c r="T16" s="34">
        <v>0</v>
      </c>
      <c r="U16" s="35">
        <f t="shared" si="0"/>
        <v>4</v>
      </c>
      <c r="V16" s="36">
        <f t="shared" si="1"/>
        <v>230531</v>
      </c>
    </row>
    <row r="17" spans="1:22" x14ac:dyDescent="0.45">
      <c r="A17" s="27" t="s">
        <v>60</v>
      </c>
      <c r="B17" s="27" t="s">
        <v>61</v>
      </c>
      <c r="C17" s="28" t="s">
        <v>62</v>
      </c>
      <c r="D17" s="28">
        <v>2024</v>
      </c>
      <c r="E17" s="29" t="s">
        <v>34</v>
      </c>
      <c r="F17" s="30">
        <v>0</v>
      </c>
      <c r="G17" s="31">
        <v>0</v>
      </c>
      <c r="H17" s="31">
        <v>88000</v>
      </c>
      <c r="I17" s="31">
        <v>0</v>
      </c>
      <c r="J17" s="31">
        <v>3000</v>
      </c>
      <c r="K17" s="32">
        <v>8175</v>
      </c>
      <c r="L17" s="33" t="s">
        <v>35</v>
      </c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99175</v>
      </c>
    </row>
    <row r="18" spans="1:22" x14ac:dyDescent="0.45">
      <c r="A18" s="27" t="s">
        <v>38</v>
      </c>
      <c r="B18" s="27" t="s">
        <v>63</v>
      </c>
      <c r="C18" s="28" t="s">
        <v>64</v>
      </c>
      <c r="D18" s="28">
        <v>2024</v>
      </c>
      <c r="E18" s="29" t="s">
        <v>54</v>
      </c>
      <c r="F18" s="30">
        <v>0</v>
      </c>
      <c r="G18" s="31">
        <v>0</v>
      </c>
      <c r="H18" s="31">
        <v>54545</v>
      </c>
      <c r="I18" s="31">
        <v>0</v>
      </c>
      <c r="J18" s="31">
        <v>0</v>
      </c>
      <c r="K18" s="32">
        <v>5455</v>
      </c>
      <c r="L18" s="33" t="s">
        <v>35</v>
      </c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60000</v>
      </c>
    </row>
    <row r="19" spans="1:22" x14ac:dyDescent="0.45">
      <c r="A19" s="27" t="s">
        <v>31</v>
      </c>
      <c r="B19" s="27" t="s">
        <v>65</v>
      </c>
      <c r="C19" s="28" t="s">
        <v>66</v>
      </c>
      <c r="D19" s="28">
        <v>2024</v>
      </c>
      <c r="E19" s="29" t="s">
        <v>67</v>
      </c>
      <c r="F19" s="30">
        <v>58764</v>
      </c>
      <c r="G19" s="31">
        <v>0</v>
      </c>
      <c r="H19" s="31">
        <v>205701</v>
      </c>
      <c r="I19" s="31">
        <v>0</v>
      </c>
      <c r="J19" s="31">
        <v>8642</v>
      </c>
      <c r="K19" s="32">
        <v>23796</v>
      </c>
      <c r="L19" s="33" t="s">
        <v>35</v>
      </c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296903</v>
      </c>
    </row>
    <row r="20" spans="1:22" x14ac:dyDescent="0.45">
      <c r="A20" s="27" t="s">
        <v>68</v>
      </c>
      <c r="B20" s="27" t="s">
        <v>69</v>
      </c>
      <c r="C20" s="28" t="s">
        <v>70</v>
      </c>
      <c r="D20" s="28">
        <v>2024</v>
      </c>
      <c r="E20" s="29" t="s">
        <v>34</v>
      </c>
      <c r="F20" s="30">
        <v>0</v>
      </c>
      <c r="G20" s="31">
        <v>313308</v>
      </c>
      <c r="H20" s="31">
        <v>180921</v>
      </c>
      <c r="I20" s="31">
        <v>0</v>
      </c>
      <c r="J20" s="31">
        <v>1000</v>
      </c>
      <c r="K20" s="32">
        <v>35143</v>
      </c>
      <c r="L20" s="33" t="s">
        <v>51</v>
      </c>
      <c r="M20" s="34">
        <v>0</v>
      </c>
      <c r="N20" s="34">
        <v>0</v>
      </c>
      <c r="O20" s="34">
        <v>5</v>
      </c>
      <c r="P20" s="34">
        <v>2</v>
      </c>
      <c r="Q20" s="34">
        <v>0</v>
      </c>
      <c r="R20" s="34">
        <v>0</v>
      </c>
      <c r="S20" s="34">
        <v>0</v>
      </c>
      <c r="T20" s="34">
        <v>0</v>
      </c>
      <c r="U20" s="35">
        <f t="shared" si="0"/>
        <v>7</v>
      </c>
      <c r="V20" s="36">
        <f t="shared" si="1"/>
        <v>530372</v>
      </c>
    </row>
    <row r="21" spans="1:22" x14ac:dyDescent="0.45">
      <c r="A21" s="27" t="s">
        <v>71</v>
      </c>
      <c r="B21" s="27" t="s">
        <v>72</v>
      </c>
      <c r="C21" s="28" t="s">
        <v>73</v>
      </c>
      <c r="D21" s="28">
        <v>2024</v>
      </c>
      <c r="E21" s="29" t="s">
        <v>74</v>
      </c>
      <c r="F21" s="30">
        <v>0</v>
      </c>
      <c r="G21" s="31">
        <v>63648</v>
      </c>
      <c r="H21" s="31">
        <v>68914</v>
      </c>
      <c r="I21" s="31">
        <v>0</v>
      </c>
      <c r="J21" s="31">
        <v>0</v>
      </c>
      <c r="K21" s="32">
        <v>5205</v>
      </c>
      <c r="L21" s="33" t="s">
        <v>47</v>
      </c>
      <c r="M21" s="34">
        <v>3</v>
      </c>
      <c r="N21" s="34">
        <v>1</v>
      </c>
      <c r="O21" s="34">
        <v>0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5">
        <f t="shared" si="0"/>
        <v>4</v>
      </c>
      <c r="V21" s="36">
        <f t="shared" si="1"/>
        <v>137767</v>
      </c>
    </row>
    <row r="22" spans="1:22" x14ac:dyDescent="0.45">
      <c r="A22" s="27" t="s">
        <v>57</v>
      </c>
      <c r="B22" s="27" t="s">
        <v>75</v>
      </c>
      <c r="C22" s="28" t="s">
        <v>76</v>
      </c>
      <c r="D22" s="28">
        <v>2024</v>
      </c>
      <c r="E22" s="29" t="s">
        <v>34</v>
      </c>
      <c r="F22" s="30">
        <v>0</v>
      </c>
      <c r="G22" s="31">
        <v>94500</v>
      </c>
      <c r="H22" s="31">
        <v>83053</v>
      </c>
      <c r="I22" s="31">
        <v>0</v>
      </c>
      <c r="J22" s="31">
        <v>4125</v>
      </c>
      <c r="K22" s="32">
        <v>15827</v>
      </c>
      <c r="L22" s="33" t="s">
        <v>47</v>
      </c>
      <c r="M22" s="34">
        <v>0</v>
      </c>
      <c r="N22" s="34">
        <v>0</v>
      </c>
      <c r="O22" s="34">
        <v>3</v>
      </c>
      <c r="P22" s="34">
        <v>1</v>
      </c>
      <c r="Q22" s="34">
        <v>0</v>
      </c>
      <c r="R22" s="34">
        <v>0</v>
      </c>
      <c r="S22" s="34">
        <v>0</v>
      </c>
      <c r="T22" s="34">
        <v>0</v>
      </c>
      <c r="U22" s="35">
        <f t="shared" si="0"/>
        <v>4</v>
      </c>
      <c r="V22" s="36">
        <f t="shared" si="1"/>
        <v>197505</v>
      </c>
    </row>
    <row r="23" spans="1:22" x14ac:dyDescent="0.45">
      <c r="A23" s="27" t="s">
        <v>77</v>
      </c>
      <c r="B23" s="27" t="s">
        <v>78</v>
      </c>
      <c r="C23" s="28" t="s">
        <v>79</v>
      </c>
      <c r="D23" s="28">
        <v>2024</v>
      </c>
      <c r="E23" s="29" t="s">
        <v>34</v>
      </c>
      <c r="F23" s="30">
        <v>0</v>
      </c>
      <c r="G23" s="31">
        <v>196740</v>
      </c>
      <c r="H23" s="31">
        <v>0</v>
      </c>
      <c r="I23" s="31">
        <v>0</v>
      </c>
      <c r="J23" s="31">
        <v>6385</v>
      </c>
      <c r="K23" s="32">
        <v>19750</v>
      </c>
      <c r="L23" s="33" t="s">
        <v>51</v>
      </c>
      <c r="M23" s="34">
        <v>0</v>
      </c>
      <c r="N23" s="34">
        <v>1</v>
      </c>
      <c r="O23" s="34">
        <v>4</v>
      </c>
      <c r="P23" s="34">
        <v>0</v>
      </c>
      <c r="Q23" s="34">
        <v>0</v>
      </c>
      <c r="R23" s="34">
        <v>0</v>
      </c>
      <c r="S23" s="34">
        <v>0</v>
      </c>
      <c r="T23" s="34">
        <v>0</v>
      </c>
      <c r="U23" s="35">
        <f t="shared" si="0"/>
        <v>5</v>
      </c>
      <c r="V23" s="36">
        <f t="shared" si="1"/>
        <v>222875</v>
      </c>
    </row>
    <row r="24" spans="1:22" x14ac:dyDescent="0.45">
      <c r="A24" s="27" t="s">
        <v>48</v>
      </c>
      <c r="B24" s="27" t="s">
        <v>80</v>
      </c>
      <c r="C24" s="28" t="s">
        <v>81</v>
      </c>
      <c r="D24" s="28">
        <v>2024</v>
      </c>
      <c r="E24" s="29" t="s">
        <v>82</v>
      </c>
      <c r="F24" s="30">
        <v>47832</v>
      </c>
      <c r="G24" s="31">
        <v>100080</v>
      </c>
      <c r="H24" s="31">
        <v>82693</v>
      </c>
      <c r="I24" s="31">
        <v>7174</v>
      </c>
      <c r="J24" s="31">
        <v>7769</v>
      </c>
      <c r="K24" s="32">
        <v>17839</v>
      </c>
      <c r="L24" s="33" t="s">
        <v>51</v>
      </c>
      <c r="M24" s="34">
        <v>0</v>
      </c>
      <c r="N24" s="34">
        <v>4</v>
      </c>
      <c r="O24" s="34">
        <v>0</v>
      </c>
      <c r="P24" s="34">
        <v>0</v>
      </c>
      <c r="Q24" s="34">
        <v>0</v>
      </c>
      <c r="R24" s="34">
        <v>0</v>
      </c>
      <c r="S24" s="34">
        <v>0</v>
      </c>
      <c r="T24" s="34">
        <v>0</v>
      </c>
      <c r="U24" s="35">
        <f t="shared" si="0"/>
        <v>4</v>
      </c>
      <c r="V24" s="36">
        <f t="shared" si="1"/>
        <v>263387</v>
      </c>
    </row>
    <row r="25" spans="1:22" x14ac:dyDescent="0.45">
      <c r="A25" s="27" t="s">
        <v>83</v>
      </c>
      <c r="B25" s="27" t="s">
        <v>84</v>
      </c>
      <c r="C25" s="28" t="s">
        <v>85</v>
      </c>
      <c r="D25" s="28">
        <v>2024</v>
      </c>
      <c r="E25" s="29" t="s">
        <v>34</v>
      </c>
      <c r="F25" s="30">
        <v>0</v>
      </c>
      <c r="G25" s="31">
        <v>103932</v>
      </c>
      <c r="H25" s="31">
        <v>1635</v>
      </c>
      <c r="I25" s="31">
        <v>0</v>
      </c>
      <c r="J25" s="31">
        <v>0</v>
      </c>
      <c r="K25" s="32">
        <v>0</v>
      </c>
      <c r="L25" s="33" t="s">
        <v>51</v>
      </c>
      <c r="M25" s="34">
        <v>0</v>
      </c>
      <c r="N25" s="34">
        <v>0</v>
      </c>
      <c r="O25" s="34">
        <v>1</v>
      </c>
      <c r="P25" s="34">
        <v>2</v>
      </c>
      <c r="Q25" s="34">
        <v>0</v>
      </c>
      <c r="R25" s="34">
        <v>0</v>
      </c>
      <c r="S25" s="34">
        <v>0</v>
      </c>
      <c r="T25" s="34">
        <v>0</v>
      </c>
      <c r="U25" s="35">
        <f t="shared" si="0"/>
        <v>3</v>
      </c>
      <c r="V25" s="36">
        <f t="shared" si="1"/>
        <v>105567</v>
      </c>
    </row>
    <row r="26" spans="1:22" x14ac:dyDescent="0.45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45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45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  <row r="29" spans="1:22" x14ac:dyDescent="0.45">
      <c r="A29" s="27"/>
      <c r="B29" s="27"/>
      <c r="C29" s="28"/>
      <c r="D29" s="28"/>
      <c r="E29" s="29"/>
      <c r="F29" s="30"/>
      <c r="G29" s="31"/>
      <c r="H29" s="31"/>
      <c r="I29" s="31"/>
      <c r="J29" s="31"/>
      <c r="K29" s="32"/>
      <c r="L29" s="33"/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0</v>
      </c>
    </row>
    <row r="30" spans="1:22" x14ac:dyDescent="0.45">
      <c r="A30" s="27"/>
      <c r="B30" s="27"/>
      <c r="C30" s="28"/>
      <c r="D30" s="28"/>
      <c r="E30" s="29"/>
      <c r="F30" s="30"/>
      <c r="G30" s="31"/>
      <c r="H30" s="31"/>
      <c r="I30" s="31"/>
      <c r="J30" s="31"/>
      <c r="K30" s="32"/>
      <c r="L30" s="33"/>
      <c r="M30" s="34"/>
      <c r="N30" s="34"/>
      <c r="O30" s="34"/>
      <c r="P30" s="34"/>
      <c r="Q30" s="34"/>
      <c r="R30" s="34"/>
      <c r="S30" s="34"/>
      <c r="T30" s="34"/>
      <c r="U30" s="35">
        <f t="shared" si="0"/>
        <v>0</v>
      </c>
      <c r="V30" s="36">
        <f t="shared" si="1"/>
        <v>0</v>
      </c>
    </row>
    <row r="31" spans="1:22" x14ac:dyDescent="0.45">
      <c r="A31" s="27"/>
      <c r="B31" s="27"/>
      <c r="C31" s="28"/>
      <c r="D31" s="28"/>
      <c r="E31" s="29"/>
      <c r="F31" s="30"/>
      <c r="G31" s="31"/>
      <c r="H31" s="31"/>
      <c r="I31" s="31"/>
      <c r="J31" s="31"/>
      <c r="K31" s="32"/>
      <c r="L31" s="33"/>
      <c r="M31" s="34"/>
      <c r="N31" s="34"/>
      <c r="O31" s="34"/>
      <c r="P31" s="34"/>
      <c r="Q31" s="34"/>
      <c r="R31" s="34"/>
      <c r="S31" s="34"/>
      <c r="T31" s="34"/>
      <c r="U31" s="35">
        <f t="shared" si="0"/>
        <v>0</v>
      </c>
      <c r="V31" s="36">
        <f t="shared" si="1"/>
        <v>0</v>
      </c>
    </row>
    <row r="32" spans="1:22" x14ac:dyDescent="0.45">
      <c r="A32" s="27"/>
      <c r="B32" s="27"/>
      <c r="C32" s="28"/>
      <c r="D32" s="28"/>
      <c r="E32" s="29"/>
      <c r="F32" s="30"/>
      <c r="G32" s="31"/>
      <c r="H32" s="31"/>
      <c r="I32" s="31"/>
      <c r="J32" s="31"/>
      <c r="K32" s="32"/>
      <c r="L32" s="33"/>
      <c r="M32" s="34"/>
      <c r="N32" s="34"/>
      <c r="O32" s="34"/>
      <c r="P32" s="34"/>
      <c r="Q32" s="34"/>
      <c r="R32" s="34"/>
      <c r="S32" s="34"/>
      <c r="T32" s="34"/>
      <c r="U32" s="35">
        <f t="shared" si="0"/>
        <v>0</v>
      </c>
      <c r="V32" s="36">
        <f t="shared" si="1"/>
        <v>0</v>
      </c>
    </row>
    <row r="33" spans="1:22" x14ac:dyDescent="0.45">
      <c r="A33" s="27"/>
      <c r="B33" s="27"/>
      <c r="C33" s="28"/>
      <c r="D33" s="28"/>
      <c r="E33" s="29"/>
      <c r="F33" s="30"/>
      <c r="G33" s="31"/>
      <c r="H33" s="31"/>
      <c r="I33" s="31"/>
      <c r="J33" s="31"/>
      <c r="K33" s="32"/>
      <c r="L33" s="33"/>
      <c r="M33" s="34"/>
      <c r="N33" s="34"/>
      <c r="O33" s="34"/>
      <c r="P33" s="34"/>
      <c r="Q33" s="34"/>
      <c r="R33" s="34"/>
      <c r="S33" s="34"/>
      <c r="T33" s="34"/>
      <c r="U33" s="35">
        <f t="shared" si="0"/>
        <v>0</v>
      </c>
      <c r="V33" s="36">
        <f t="shared" si="1"/>
        <v>0</v>
      </c>
    </row>
    <row r="34" spans="1:22" x14ac:dyDescent="0.45">
      <c r="A34" s="27"/>
      <c r="B34" s="27"/>
      <c r="C34" s="28"/>
      <c r="D34" s="28"/>
      <c r="E34" s="29"/>
      <c r="F34" s="30"/>
      <c r="G34" s="31"/>
      <c r="H34" s="31"/>
      <c r="I34" s="31"/>
      <c r="J34" s="31"/>
      <c r="K34" s="32"/>
      <c r="L34" s="33"/>
      <c r="M34" s="34"/>
      <c r="N34" s="34"/>
      <c r="O34" s="34"/>
      <c r="P34" s="34"/>
      <c r="Q34" s="34"/>
      <c r="R34" s="34"/>
      <c r="S34" s="34"/>
      <c r="T34" s="34"/>
      <c r="U34" s="35">
        <f t="shared" si="0"/>
        <v>0</v>
      </c>
      <c r="V34" s="36">
        <f t="shared" si="1"/>
        <v>0</v>
      </c>
    </row>
    <row r="35" spans="1:22" x14ac:dyDescent="0.45">
      <c r="A35" s="27"/>
      <c r="B35" s="27"/>
      <c r="C35" s="28"/>
      <c r="D35" s="28"/>
      <c r="E35" s="29"/>
      <c r="F35" s="30"/>
      <c r="G35" s="31"/>
      <c r="H35" s="31"/>
      <c r="I35" s="31"/>
      <c r="J35" s="31"/>
      <c r="K35" s="32"/>
      <c r="L35" s="33"/>
      <c r="M35" s="34"/>
      <c r="N35" s="34"/>
      <c r="O35" s="34"/>
      <c r="P35" s="34"/>
      <c r="Q35" s="34"/>
      <c r="R35" s="34"/>
      <c r="S35" s="34"/>
      <c r="T35" s="34"/>
      <c r="U35" s="35">
        <f t="shared" si="0"/>
        <v>0</v>
      </c>
      <c r="V35" s="36">
        <f t="shared" si="1"/>
        <v>0</v>
      </c>
    </row>
  </sheetData>
  <autoFilter ref="A8:V8" xr:uid="{D32C592C-E2CC-44C2-B1F9-3634F93DD814}"/>
  <conditionalFormatting sqref="V9:V35">
    <cfRule type="cellIs" dxfId="2" priority="3" operator="lessThan">
      <formula>0</formula>
    </cfRule>
  </conditionalFormatting>
  <conditionalFormatting sqref="V9:V35">
    <cfRule type="expression" dxfId="1" priority="2">
      <formula>#REF!&lt;0</formula>
    </cfRule>
  </conditionalFormatting>
  <conditionalFormatting sqref="D9:D35">
    <cfRule type="expression" dxfId="0" priority="1">
      <formula>OR($D9&gt;2024,AND($D9&lt;2024,$D9&lt;&gt;""))</formula>
    </cfRule>
  </conditionalFormatting>
  <dataValidations count="3">
    <dataValidation type="list" allowBlank="1" showInputMessage="1" showErrorMessage="1" sqref="L9:L35" xr:uid="{452323EF-DE3C-466B-815C-712B5DDCD8A2}">
      <formula1>"N/A, FMR, Actual Rent"</formula1>
    </dataValidation>
    <dataValidation type="list" allowBlank="1" showInputMessage="1" showErrorMessage="1" sqref="E9:E35" xr:uid="{9182DDA7-72A5-449F-A981-7DCE05932951}">
      <formula1>"PH, TH, Joint TH &amp; PH-RRH, HMIS, SSO, TRA, PRA, SRA, S+C/SRO"</formula1>
    </dataValidation>
    <dataValidation allowBlank="1" showErrorMessage="1" sqref="A8:V8" xr:uid="{5BDE2CD2-8FC9-402B-8F74-29FA5A45CEEE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2023-05-19T14:12:55Z</dcterms:created>
  <dcterms:modified xsi:type="dcterms:W3CDTF">2023-05-19T14:52:54Z</dcterms:modified>
</cp:coreProperties>
</file>