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AB2B699-9D5C-4F03-8B9A-934AEABB0489}" xr6:coauthVersionLast="47" xr6:coauthVersionMax="47" xr10:uidLastSave="{00000000-0000-0000-0000-000000000000}"/>
  <bookViews>
    <workbookView xWindow="2940" yWindow="2940" windowWidth="19238" windowHeight="11220" xr2:uid="{3F8F06DB-DE9B-41D7-9A4B-1709049B8DC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7" i="1" l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<sst xmlns="http://schemas.openxmlformats.org/spreadsheetml/2006/main" count="229" uniqueCount="121">
  <si>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</si>
  <si>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</si>
  <si>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</si>
  <si>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</si>
  <si>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</si>
  <si>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</si>
  <si>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</si>
  <si>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</si>
  <si>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</si>
  <si>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</si>
  <si>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</si>
  <si>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</si>
  <si>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</si>
  <si>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</si>
  <si>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</si>
  <si>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</si>
  <si>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</si>
  <si>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</si>
  <si>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</si>
  <si>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</si>
  <si>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</si>
  <si>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</si>
  <si>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</si>
  <si>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</si>
  <si>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</si>
  <si>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</si>
  <si>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</si>
  <si>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</si>
  <si>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</si>
  <si>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</si>
  <si>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CA-501</t>
  </si>
  <si>
    <t>City and County of San Francisco Project Applicant</t>
  </si>
  <si>
    <t>Bishop Swing Community House</t>
  </si>
  <si>
    <t>CA0033L9T012209</t>
  </si>
  <si>
    <t>PH</t>
  </si>
  <si>
    <t>FMR</t>
  </si>
  <si>
    <t/>
  </si>
  <si>
    <t>San Francisco</t>
  </si>
  <si>
    <t>San Francisco CoC</t>
  </si>
  <si>
    <t xml:space="preserve">City and County of San Francisco </t>
  </si>
  <si>
    <t>Direct Access to Housing Chronic Alcoholics</t>
  </si>
  <si>
    <t>CA0045L9T012215</t>
  </si>
  <si>
    <t>El Dorado/Midori</t>
  </si>
  <si>
    <t>CA0049L9T012214</t>
  </si>
  <si>
    <t>Larkin Street Youth Services</t>
  </si>
  <si>
    <t>Geary House</t>
  </si>
  <si>
    <t>CA0052L9T012215</t>
  </si>
  <si>
    <t>TH</t>
  </si>
  <si>
    <t>Glide Cecil Williams Community House</t>
  </si>
  <si>
    <t>CA0053L9T012214</t>
  </si>
  <si>
    <t>Hazel Betsey</t>
  </si>
  <si>
    <t>CA0055L9T012215</t>
  </si>
  <si>
    <t>Hope House (Consolidated)</t>
  </si>
  <si>
    <t>CA0058L9T012215</t>
  </si>
  <si>
    <t>Integrated Services Network</t>
  </si>
  <si>
    <t>CA0060L9T012215</t>
  </si>
  <si>
    <t>Community Housing Partnership DBA HomeRise</t>
  </si>
  <si>
    <t>Iroquois Residence</t>
  </si>
  <si>
    <t>CA0061L9T012215</t>
  </si>
  <si>
    <t>Lyric</t>
  </si>
  <si>
    <t>CA0066L9T012214</t>
  </si>
  <si>
    <t>CCCYO Scattered Sites</t>
  </si>
  <si>
    <t>CA0073L9T012215</t>
  </si>
  <si>
    <t>Treasure Island Consolidated</t>
  </si>
  <si>
    <t>CA0080L9T012215</t>
  </si>
  <si>
    <t>Veterans Academy</t>
  </si>
  <si>
    <t>CA0082L9T012215</t>
  </si>
  <si>
    <t>Folsom/Dore</t>
  </si>
  <si>
    <t>CA0821L9T012213</t>
  </si>
  <si>
    <t>CHP Scattered Sites</t>
  </si>
  <si>
    <t>CA0826L9T012208</t>
  </si>
  <si>
    <t>Actual Rent</t>
  </si>
  <si>
    <t>Allen Hotel</t>
  </si>
  <si>
    <t>CA0888L9T012213</t>
  </si>
  <si>
    <t>Veterans Commons</t>
  </si>
  <si>
    <t>CA0952L9T012207</t>
  </si>
  <si>
    <t>Mary Helen Rogers Senior Community</t>
  </si>
  <si>
    <t>CA1061L9T012206</t>
  </si>
  <si>
    <t>SF HMIS Expansion</t>
  </si>
  <si>
    <t>CA1062L9T012211</t>
  </si>
  <si>
    <t>Rental Assistance for Homeless Veterans I</t>
  </si>
  <si>
    <t>CA1243L9T012208</t>
  </si>
  <si>
    <t>Rental Assistance I</t>
  </si>
  <si>
    <t>CA1246L9T012214</t>
  </si>
  <si>
    <t>Rental Assistance II</t>
  </si>
  <si>
    <t>CA1295L9T012207</t>
  </si>
  <si>
    <t>Rental Assistance for Homeless Veterans II</t>
  </si>
  <si>
    <t>CA1386L9T012207</t>
  </si>
  <si>
    <t>San Francisco Coordinated Entry Expansion</t>
  </si>
  <si>
    <t>CA1463L9T012207</t>
  </si>
  <si>
    <t>SSO</t>
  </si>
  <si>
    <t>Rapid Re-Housing for Families and TAY</t>
  </si>
  <si>
    <t>CA1533L9T012206</t>
  </si>
  <si>
    <t>San Francisco HMIS 2016</t>
  </si>
  <si>
    <t>CA1535L9T012206</t>
  </si>
  <si>
    <t>Hope House for Veterans</t>
  </si>
  <si>
    <t>CA1537L9T012206</t>
  </si>
  <si>
    <t>1300 Fourth</t>
  </si>
  <si>
    <t>CA1640L9T012205</t>
  </si>
  <si>
    <t>Eddy and Taylor</t>
  </si>
  <si>
    <t>CA1641L9T012205</t>
  </si>
  <si>
    <t>Youth Coordinated Entry</t>
  </si>
  <si>
    <t>CA1718Y9T012204</t>
  </si>
  <si>
    <t>3rd Street Homeless Youth RRH Program</t>
  </si>
  <si>
    <t>CA1719Y9T012204</t>
  </si>
  <si>
    <t>1296 Shotwell</t>
  </si>
  <si>
    <t>CA1731L9T012204</t>
  </si>
  <si>
    <t>DV Coordinated Entry</t>
  </si>
  <si>
    <t>CA1732D9T012204</t>
  </si>
  <si>
    <t>Mission Bay</t>
  </si>
  <si>
    <t>CA1734L9T012204</t>
  </si>
  <si>
    <t>AWS Rapid Rehousing</t>
  </si>
  <si>
    <t>CA1826D9T012203</t>
  </si>
  <si>
    <t>Housing For Survivors</t>
  </si>
  <si>
    <t>CA1968D9T012201</t>
  </si>
  <si>
    <t>Larkin Street YAC Collaborative</t>
  </si>
  <si>
    <t>CA1970Y9T012201</t>
  </si>
  <si>
    <t>78 Haight</t>
  </si>
  <si>
    <t>CA2114L9T012200</t>
  </si>
  <si>
    <t>180 Jones</t>
  </si>
  <si>
    <t>CA2115L9T012200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</si>
</sst>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5376-AA08-4BE1-BF9F-555EF306E2C6}">
  <sheetPr codeName="Sheet18">
    <pageSetUpPr fitToPage="1"/>
  </sheetPr>
  <dimension ref="A1:DG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51771237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431460</v>
      </c>
      <c r="H9" s="31">
        <v>0</v>
      </c>
      <c r="I9" s="31">
        <v>0</v>
      </c>
      <c r="J9" s="31">
        <v>0</v>
      </c>
      <c r="K9" s="32">
        <v>17007</v>
      </c>
      <c r="L9" s="33" t="s">
        <v>35</v>
      </c>
      <c r="M9" s="34">
        <v>0</v>
      </c>
      <c r="N9" s="34">
        <v>17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57" si="0">SUM(M9:T9)</f>
        <v>17</v>
      </c>
      <c r="V9" s="36">
        <f t="shared" ref="V9:V57" si="1">SUM(F9:K9)</f>
        <v>448467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1370424</v>
      </c>
      <c r="H10" s="31">
        <v>19385</v>
      </c>
      <c r="I10" s="31">
        <v>0</v>
      </c>
      <c r="J10" s="31">
        <v>0</v>
      </c>
      <c r="K10" s="32">
        <v>50942</v>
      </c>
      <c r="L10" s="33" t="s">
        <v>35</v>
      </c>
      <c r="M10" s="34">
        <v>32</v>
      </c>
      <c r="N10" s="34">
        <v>30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62</v>
      </c>
      <c r="V10" s="36">
        <f t="shared" si="1"/>
        <v>1440751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342576</v>
      </c>
      <c r="H11" s="31">
        <v>0</v>
      </c>
      <c r="I11" s="31">
        <v>0</v>
      </c>
      <c r="J11" s="31">
        <v>0</v>
      </c>
      <c r="K11" s="32">
        <v>12398</v>
      </c>
      <c r="L11" s="33" t="s">
        <v>35</v>
      </c>
      <c r="M11" s="34">
        <v>18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18</v>
      </c>
      <c r="V11" s="36">
        <f t="shared" si="1"/>
        <v>354974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11000</v>
      </c>
      <c r="G12" s="31">
        <v>0</v>
      </c>
      <c r="H12" s="31">
        <v>350444</v>
      </c>
      <c r="I12" s="31">
        <v>54969</v>
      </c>
      <c r="J12" s="31">
        <v>0</v>
      </c>
      <c r="K12" s="32">
        <v>29125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445538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558360</v>
      </c>
      <c r="H13" s="31">
        <v>0</v>
      </c>
      <c r="I13" s="31">
        <v>0</v>
      </c>
      <c r="J13" s="31">
        <v>0</v>
      </c>
      <c r="K13" s="32">
        <v>20199</v>
      </c>
      <c r="L13" s="33" t="s">
        <v>35</v>
      </c>
      <c r="M13" s="34">
        <v>0</v>
      </c>
      <c r="N13" s="34">
        <v>22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22</v>
      </c>
      <c r="V13" s="36">
        <f t="shared" si="1"/>
        <v>578559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246996</v>
      </c>
      <c r="H14" s="31">
        <v>0</v>
      </c>
      <c r="I14" s="31">
        <v>0</v>
      </c>
      <c r="J14" s="31">
        <v>0</v>
      </c>
      <c r="K14" s="32">
        <v>9095</v>
      </c>
      <c r="L14" s="33" t="s">
        <v>35</v>
      </c>
      <c r="M14" s="34">
        <v>0</v>
      </c>
      <c r="N14" s="34">
        <v>6</v>
      </c>
      <c r="O14" s="34">
        <v>3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9</v>
      </c>
      <c r="V14" s="36">
        <f t="shared" si="1"/>
        <v>256091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2593695</v>
      </c>
      <c r="G15" s="31">
        <v>0</v>
      </c>
      <c r="H15" s="31">
        <v>162227</v>
      </c>
      <c r="I15" s="31">
        <v>720779</v>
      </c>
      <c r="J15" s="31">
        <v>0</v>
      </c>
      <c r="K15" s="32">
        <v>128169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3604870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0</v>
      </c>
      <c r="H16" s="31">
        <v>916405</v>
      </c>
      <c r="I16" s="31">
        <v>0</v>
      </c>
      <c r="J16" s="31">
        <v>0</v>
      </c>
      <c r="K16" s="32">
        <v>77392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993797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0</v>
      </c>
      <c r="H17" s="31">
        <v>148416</v>
      </c>
      <c r="I17" s="31">
        <v>0</v>
      </c>
      <c r="J17" s="31">
        <v>0</v>
      </c>
      <c r="K17" s="32">
        <v>10388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158804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0</v>
      </c>
      <c r="G18" s="31">
        <v>1103856</v>
      </c>
      <c r="H18" s="31">
        <v>0</v>
      </c>
      <c r="I18" s="31">
        <v>0</v>
      </c>
      <c r="J18" s="31">
        <v>0</v>
      </c>
      <c r="K18" s="32">
        <v>39950</v>
      </c>
      <c r="L18" s="33" t="s">
        <v>35</v>
      </c>
      <c r="M18" s="34">
        <v>58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58</v>
      </c>
      <c r="V18" s="36">
        <f t="shared" si="1"/>
        <v>1143806</v>
      </c>
    </row>
    <row r="19" spans="1:22" x14ac:dyDescent="0.45">
      <c r="A19" s="27" t="s">
        <v>31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0</v>
      </c>
      <c r="G19" s="31">
        <v>1510680</v>
      </c>
      <c r="H19" s="31">
        <v>0</v>
      </c>
      <c r="I19" s="31">
        <v>0</v>
      </c>
      <c r="J19" s="31">
        <v>0</v>
      </c>
      <c r="K19" s="32">
        <v>61844</v>
      </c>
      <c r="L19" s="33" t="s">
        <v>35</v>
      </c>
      <c r="M19" s="34">
        <v>0</v>
      </c>
      <c r="N19" s="34">
        <v>0</v>
      </c>
      <c r="O19" s="34">
        <v>0</v>
      </c>
      <c r="P19" s="34">
        <v>16</v>
      </c>
      <c r="Q19" s="34">
        <v>16</v>
      </c>
      <c r="R19" s="34">
        <v>2</v>
      </c>
      <c r="S19" s="34">
        <v>0</v>
      </c>
      <c r="T19" s="34">
        <v>0</v>
      </c>
      <c r="U19" s="35">
        <f t="shared" si="0"/>
        <v>34</v>
      </c>
      <c r="V19" s="36">
        <f t="shared" si="1"/>
        <v>1572524</v>
      </c>
    </row>
    <row r="20" spans="1:22" x14ac:dyDescent="0.45">
      <c r="A20" s="27" t="s">
        <v>31</v>
      </c>
      <c r="B20" s="27" t="s">
        <v>63</v>
      </c>
      <c r="C20" s="28" t="s">
        <v>64</v>
      </c>
      <c r="D20" s="28">
        <v>2024</v>
      </c>
      <c r="E20" s="29" t="s">
        <v>34</v>
      </c>
      <c r="F20" s="30">
        <v>0</v>
      </c>
      <c r="G20" s="31">
        <v>2462304</v>
      </c>
      <c r="H20" s="31">
        <v>0</v>
      </c>
      <c r="I20" s="31">
        <v>0</v>
      </c>
      <c r="J20" s="31">
        <v>0</v>
      </c>
      <c r="K20" s="32">
        <v>99968</v>
      </c>
      <c r="L20" s="33" t="s">
        <v>35</v>
      </c>
      <c r="M20" s="34">
        <v>0</v>
      </c>
      <c r="N20" s="34">
        <v>0</v>
      </c>
      <c r="O20" s="34">
        <v>0</v>
      </c>
      <c r="P20" s="34">
        <v>38</v>
      </c>
      <c r="Q20" s="34">
        <v>16</v>
      </c>
      <c r="R20" s="34">
        <v>4</v>
      </c>
      <c r="S20" s="34">
        <v>0</v>
      </c>
      <c r="T20" s="34">
        <v>0</v>
      </c>
      <c r="U20" s="35">
        <f t="shared" si="0"/>
        <v>58</v>
      </c>
      <c r="V20" s="36">
        <f t="shared" si="1"/>
        <v>2562272</v>
      </c>
    </row>
    <row r="21" spans="1:22" x14ac:dyDescent="0.45">
      <c r="A21" s="27" t="s">
        <v>31</v>
      </c>
      <c r="B21" s="27" t="s">
        <v>65</v>
      </c>
      <c r="C21" s="28" t="s">
        <v>66</v>
      </c>
      <c r="D21" s="28">
        <v>2024</v>
      </c>
      <c r="E21" s="29" t="s">
        <v>34</v>
      </c>
      <c r="F21" s="30">
        <v>0</v>
      </c>
      <c r="G21" s="31">
        <v>0</v>
      </c>
      <c r="H21" s="31">
        <v>335287</v>
      </c>
      <c r="I21" s="31">
        <v>0</v>
      </c>
      <c r="J21" s="31">
        <v>0</v>
      </c>
      <c r="K21" s="32">
        <v>23407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358694</v>
      </c>
    </row>
    <row r="22" spans="1:22" x14ac:dyDescent="0.45">
      <c r="A22" s="27" t="s">
        <v>31</v>
      </c>
      <c r="B22" s="27" t="s">
        <v>67</v>
      </c>
      <c r="C22" s="28" t="s">
        <v>68</v>
      </c>
      <c r="D22" s="28">
        <v>2024</v>
      </c>
      <c r="E22" s="29" t="s">
        <v>34</v>
      </c>
      <c r="F22" s="30">
        <v>0</v>
      </c>
      <c r="G22" s="31">
        <v>557136</v>
      </c>
      <c r="H22" s="31">
        <v>0</v>
      </c>
      <c r="I22" s="31">
        <v>0</v>
      </c>
      <c r="J22" s="31">
        <v>0</v>
      </c>
      <c r="K22" s="32">
        <v>20580</v>
      </c>
      <c r="L22" s="33" t="s">
        <v>35</v>
      </c>
      <c r="M22" s="34">
        <v>0</v>
      </c>
      <c r="N22" s="34">
        <v>12</v>
      </c>
      <c r="O22" s="34">
        <v>8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20</v>
      </c>
      <c r="V22" s="36">
        <f t="shared" si="1"/>
        <v>577716</v>
      </c>
    </row>
    <row r="23" spans="1:22" x14ac:dyDescent="0.45">
      <c r="A23" s="27" t="s">
        <v>31</v>
      </c>
      <c r="B23" s="27" t="s">
        <v>69</v>
      </c>
      <c r="C23" s="28" t="s">
        <v>70</v>
      </c>
      <c r="D23" s="28">
        <v>2024</v>
      </c>
      <c r="E23" s="29" t="s">
        <v>34</v>
      </c>
      <c r="F23" s="30">
        <v>0</v>
      </c>
      <c r="G23" s="31">
        <v>940632</v>
      </c>
      <c r="H23" s="31">
        <v>0</v>
      </c>
      <c r="I23" s="31">
        <v>0</v>
      </c>
      <c r="J23" s="31">
        <v>0</v>
      </c>
      <c r="K23" s="32">
        <v>38670</v>
      </c>
      <c r="L23" s="33" t="s">
        <v>71</v>
      </c>
      <c r="M23" s="34">
        <v>0</v>
      </c>
      <c r="N23" s="34">
        <v>16</v>
      </c>
      <c r="O23" s="34">
        <v>2</v>
      </c>
      <c r="P23" s="34">
        <v>2</v>
      </c>
      <c r="Q23" s="34">
        <v>8</v>
      </c>
      <c r="R23" s="34">
        <v>0</v>
      </c>
      <c r="S23" s="34">
        <v>0</v>
      </c>
      <c r="T23" s="34">
        <v>0</v>
      </c>
      <c r="U23" s="35">
        <f t="shared" si="0"/>
        <v>28</v>
      </c>
      <c r="V23" s="36">
        <f t="shared" si="1"/>
        <v>979302</v>
      </c>
    </row>
    <row r="24" spans="1:22" x14ac:dyDescent="0.45">
      <c r="A24" s="27" t="s">
        <v>31</v>
      </c>
      <c r="B24" s="27" t="s">
        <v>72</v>
      </c>
      <c r="C24" s="28" t="s">
        <v>73</v>
      </c>
      <c r="D24" s="28">
        <v>2024</v>
      </c>
      <c r="E24" s="29" t="s">
        <v>34</v>
      </c>
      <c r="F24" s="30">
        <v>0</v>
      </c>
      <c r="G24" s="31">
        <v>0</v>
      </c>
      <c r="H24" s="31">
        <v>0</v>
      </c>
      <c r="I24" s="31">
        <v>688018</v>
      </c>
      <c r="J24" s="31">
        <v>0</v>
      </c>
      <c r="K24" s="32">
        <v>24584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712602</v>
      </c>
    </row>
    <row r="25" spans="1:22" x14ac:dyDescent="0.45">
      <c r="A25" s="27" t="s">
        <v>31</v>
      </c>
      <c r="B25" s="27" t="s">
        <v>74</v>
      </c>
      <c r="C25" s="28" t="s">
        <v>75</v>
      </c>
      <c r="D25" s="28">
        <v>2024</v>
      </c>
      <c r="E25" s="29" t="s">
        <v>34</v>
      </c>
      <c r="F25" s="30">
        <v>0</v>
      </c>
      <c r="G25" s="31">
        <v>380700</v>
      </c>
      <c r="H25" s="31">
        <v>0</v>
      </c>
      <c r="I25" s="31">
        <v>0</v>
      </c>
      <c r="J25" s="31">
        <v>0</v>
      </c>
      <c r="K25" s="32">
        <v>17791</v>
      </c>
      <c r="L25" s="33" t="s">
        <v>35</v>
      </c>
      <c r="M25" s="34">
        <v>0</v>
      </c>
      <c r="N25" s="34">
        <v>15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15</v>
      </c>
      <c r="V25" s="36">
        <f t="shared" si="1"/>
        <v>398491</v>
      </c>
    </row>
    <row r="26" spans="1:22" x14ac:dyDescent="0.45">
      <c r="A26" s="27" t="s">
        <v>31</v>
      </c>
      <c r="B26" s="27" t="s">
        <v>76</v>
      </c>
      <c r="C26" s="28" t="s">
        <v>77</v>
      </c>
      <c r="D26" s="28">
        <v>2024</v>
      </c>
      <c r="E26" s="29" t="s">
        <v>34</v>
      </c>
      <c r="F26" s="30">
        <v>0</v>
      </c>
      <c r="G26" s="31">
        <v>343680</v>
      </c>
      <c r="H26" s="31">
        <v>0</v>
      </c>
      <c r="I26" s="31">
        <v>0</v>
      </c>
      <c r="J26" s="31">
        <v>0</v>
      </c>
      <c r="K26" s="32">
        <v>15607</v>
      </c>
      <c r="L26" s="33" t="s">
        <v>71</v>
      </c>
      <c r="M26" s="34">
        <v>20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20</v>
      </c>
      <c r="V26" s="36">
        <f t="shared" si="1"/>
        <v>359287</v>
      </c>
    </row>
    <row r="27" spans="1:22" x14ac:dyDescent="0.45">
      <c r="A27" s="27" t="s">
        <v>31</v>
      </c>
      <c r="B27" s="27" t="s">
        <v>78</v>
      </c>
      <c r="C27" s="28" t="s">
        <v>79</v>
      </c>
      <c r="D27" s="28">
        <v>2024</v>
      </c>
      <c r="E27" s="29" t="s">
        <v>17</v>
      </c>
      <c r="F27" s="30">
        <v>0</v>
      </c>
      <c r="G27" s="31">
        <v>0</v>
      </c>
      <c r="H27" s="31">
        <v>0</v>
      </c>
      <c r="I27" s="31">
        <v>0</v>
      </c>
      <c r="J27" s="31">
        <v>654470</v>
      </c>
      <c r="K27" s="32">
        <v>62242</v>
      </c>
      <c r="L27" s="33" t="s">
        <v>36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716712</v>
      </c>
    </row>
    <row r="28" spans="1:22" x14ac:dyDescent="0.45">
      <c r="A28" s="27" t="s">
        <v>31</v>
      </c>
      <c r="B28" s="27" t="s">
        <v>80</v>
      </c>
      <c r="C28" s="28" t="s">
        <v>81</v>
      </c>
      <c r="D28" s="28">
        <v>2024</v>
      </c>
      <c r="E28" s="29" t="s">
        <v>34</v>
      </c>
      <c r="F28" s="30">
        <v>0</v>
      </c>
      <c r="G28" s="31">
        <v>494832</v>
      </c>
      <c r="H28" s="31">
        <v>95833</v>
      </c>
      <c r="I28" s="31">
        <v>0</v>
      </c>
      <c r="J28" s="31">
        <v>0</v>
      </c>
      <c r="K28" s="32">
        <v>36326</v>
      </c>
      <c r="L28" s="33" t="s">
        <v>35</v>
      </c>
      <c r="M28" s="34">
        <v>26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26</v>
      </c>
      <c r="V28" s="36">
        <f t="shared" si="1"/>
        <v>626991</v>
      </c>
    </row>
    <row r="29" spans="1:22" x14ac:dyDescent="0.45">
      <c r="A29" s="27" t="s">
        <v>31</v>
      </c>
      <c r="B29" s="27" t="s">
        <v>82</v>
      </c>
      <c r="C29" s="28" t="s">
        <v>83</v>
      </c>
      <c r="D29" s="28">
        <v>2024</v>
      </c>
      <c r="E29" s="29" t="s">
        <v>34</v>
      </c>
      <c r="F29" s="30">
        <v>0</v>
      </c>
      <c r="G29" s="31">
        <v>14477868</v>
      </c>
      <c r="H29" s="31">
        <v>0</v>
      </c>
      <c r="I29" s="31">
        <v>0</v>
      </c>
      <c r="J29" s="31">
        <v>0</v>
      </c>
      <c r="K29" s="32">
        <v>696283</v>
      </c>
      <c r="L29" s="33" t="s">
        <v>35</v>
      </c>
      <c r="M29" s="34">
        <v>498</v>
      </c>
      <c r="N29" s="34">
        <v>70</v>
      </c>
      <c r="O29" s="34">
        <v>49</v>
      </c>
      <c r="P29" s="34">
        <v>23</v>
      </c>
      <c r="Q29" s="34">
        <v>15</v>
      </c>
      <c r="R29" s="34">
        <v>1</v>
      </c>
      <c r="S29" s="34">
        <v>0</v>
      </c>
      <c r="T29" s="34">
        <v>0</v>
      </c>
      <c r="U29" s="35">
        <f t="shared" si="0"/>
        <v>656</v>
      </c>
      <c r="V29" s="36">
        <f t="shared" si="1"/>
        <v>15174151</v>
      </c>
    </row>
    <row r="30" spans="1:22" x14ac:dyDescent="0.45">
      <c r="A30" s="27" t="s">
        <v>31</v>
      </c>
      <c r="B30" s="27" t="s">
        <v>84</v>
      </c>
      <c r="C30" s="28" t="s">
        <v>85</v>
      </c>
      <c r="D30" s="28">
        <v>2024</v>
      </c>
      <c r="E30" s="29" t="s">
        <v>34</v>
      </c>
      <c r="F30" s="30">
        <v>0</v>
      </c>
      <c r="G30" s="31">
        <v>4036032</v>
      </c>
      <c r="H30" s="31">
        <v>93362</v>
      </c>
      <c r="I30" s="31">
        <v>0</v>
      </c>
      <c r="J30" s="31">
        <v>0</v>
      </c>
      <c r="K30" s="32">
        <v>186227</v>
      </c>
      <c r="L30" s="33" t="s">
        <v>35</v>
      </c>
      <c r="M30" s="34">
        <v>123</v>
      </c>
      <c r="N30" s="34">
        <v>32</v>
      </c>
      <c r="O30" s="34">
        <v>8</v>
      </c>
      <c r="P30" s="34">
        <v>1</v>
      </c>
      <c r="Q30" s="34">
        <v>12</v>
      </c>
      <c r="R30" s="34">
        <v>0</v>
      </c>
      <c r="S30" s="34">
        <v>0</v>
      </c>
      <c r="T30" s="34">
        <v>0</v>
      </c>
      <c r="U30" s="35">
        <f t="shared" si="0"/>
        <v>176</v>
      </c>
      <c r="V30" s="36">
        <f t="shared" si="1"/>
        <v>4315621</v>
      </c>
    </row>
    <row r="31" spans="1:22" x14ac:dyDescent="0.45">
      <c r="A31" s="27" t="s">
        <v>31</v>
      </c>
      <c r="B31" s="27" t="s">
        <v>86</v>
      </c>
      <c r="C31" s="28" t="s">
        <v>87</v>
      </c>
      <c r="D31" s="28">
        <v>2024</v>
      </c>
      <c r="E31" s="29" t="s">
        <v>34</v>
      </c>
      <c r="F31" s="30">
        <v>0</v>
      </c>
      <c r="G31" s="31">
        <v>460512</v>
      </c>
      <c r="H31" s="31">
        <v>0</v>
      </c>
      <c r="I31" s="31">
        <v>0</v>
      </c>
      <c r="J31" s="31">
        <v>0</v>
      </c>
      <c r="K31" s="32">
        <v>32962</v>
      </c>
      <c r="L31" s="33" t="s">
        <v>35</v>
      </c>
      <c r="M31" s="34">
        <v>0</v>
      </c>
      <c r="N31" s="34">
        <v>0</v>
      </c>
      <c r="O31" s="34">
        <v>0</v>
      </c>
      <c r="P31" s="34">
        <v>12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12</v>
      </c>
      <c r="V31" s="36">
        <f t="shared" si="1"/>
        <v>493474</v>
      </c>
    </row>
    <row r="32" spans="1:22" x14ac:dyDescent="0.45">
      <c r="A32" s="27" t="s">
        <v>31</v>
      </c>
      <c r="B32" s="27" t="s">
        <v>88</v>
      </c>
      <c r="C32" s="28" t="s">
        <v>89</v>
      </c>
      <c r="D32" s="28">
        <v>2024</v>
      </c>
      <c r="E32" s="29" t="s">
        <v>90</v>
      </c>
      <c r="F32" s="30">
        <v>0</v>
      </c>
      <c r="G32" s="31">
        <v>0</v>
      </c>
      <c r="H32" s="31">
        <v>907668</v>
      </c>
      <c r="I32" s="31">
        <v>0</v>
      </c>
      <c r="J32" s="31">
        <v>0</v>
      </c>
      <c r="K32" s="32">
        <v>89902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997570</v>
      </c>
    </row>
    <row r="33" spans="1:22" x14ac:dyDescent="0.45">
      <c r="A33" s="27" t="s">
        <v>31</v>
      </c>
      <c r="B33" s="27" t="s">
        <v>91</v>
      </c>
      <c r="C33" s="28" t="s">
        <v>92</v>
      </c>
      <c r="D33" s="28">
        <v>2024</v>
      </c>
      <c r="E33" s="29" t="s">
        <v>34</v>
      </c>
      <c r="F33" s="30">
        <v>0</v>
      </c>
      <c r="G33" s="31">
        <v>1800852</v>
      </c>
      <c r="H33" s="31">
        <v>328163</v>
      </c>
      <c r="I33" s="31">
        <v>0</v>
      </c>
      <c r="J33" s="31">
        <v>0</v>
      </c>
      <c r="K33" s="32">
        <v>151270</v>
      </c>
      <c r="L33" s="33" t="s">
        <v>35</v>
      </c>
      <c r="M33" s="34">
        <v>46</v>
      </c>
      <c r="N33" s="34">
        <v>0</v>
      </c>
      <c r="O33" s="34">
        <v>5</v>
      </c>
      <c r="P33" s="34">
        <v>20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71</v>
      </c>
      <c r="V33" s="36">
        <f t="shared" si="1"/>
        <v>2280285</v>
      </c>
    </row>
    <row r="34" spans="1:22" x14ac:dyDescent="0.45">
      <c r="A34" s="27" t="s">
        <v>31</v>
      </c>
      <c r="B34" s="27" t="s">
        <v>93</v>
      </c>
      <c r="C34" s="28" t="s">
        <v>94</v>
      </c>
      <c r="D34" s="28">
        <v>2024</v>
      </c>
      <c r="E34" s="29" t="s">
        <v>17</v>
      </c>
      <c r="F34" s="30">
        <v>0</v>
      </c>
      <c r="G34" s="31">
        <v>0</v>
      </c>
      <c r="H34" s="31">
        <v>0</v>
      </c>
      <c r="I34" s="31">
        <v>0</v>
      </c>
      <c r="J34" s="31">
        <v>30828</v>
      </c>
      <c r="K34" s="32">
        <v>3081</v>
      </c>
      <c r="L34" s="33" t="s">
        <v>36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33909</v>
      </c>
    </row>
    <row r="35" spans="1:22" x14ac:dyDescent="0.45">
      <c r="A35" s="27" t="s">
        <v>31</v>
      </c>
      <c r="B35" s="27" t="s">
        <v>95</v>
      </c>
      <c r="C35" s="28" t="s">
        <v>96</v>
      </c>
      <c r="D35" s="28">
        <v>2024</v>
      </c>
      <c r="E35" s="29" t="s">
        <v>34</v>
      </c>
      <c r="F35" s="30">
        <v>764522</v>
      </c>
      <c r="G35" s="31">
        <v>0</v>
      </c>
      <c r="H35" s="31">
        <v>0</v>
      </c>
      <c r="I35" s="31">
        <v>202008</v>
      </c>
      <c r="J35" s="31">
        <v>0</v>
      </c>
      <c r="K35" s="32">
        <v>62678</v>
      </c>
      <c r="L35" s="33" t="s">
        <v>36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1029208</v>
      </c>
    </row>
    <row r="36" spans="1:22" x14ac:dyDescent="0.45">
      <c r="A36" s="27" t="s">
        <v>31</v>
      </c>
      <c r="B36" s="27" t="s">
        <v>97</v>
      </c>
      <c r="C36" s="28" t="s">
        <v>98</v>
      </c>
      <c r="D36" s="28">
        <v>2024</v>
      </c>
      <c r="E36" s="29" t="s">
        <v>34</v>
      </c>
      <c r="F36" s="30">
        <v>0</v>
      </c>
      <c r="G36" s="31">
        <v>477120</v>
      </c>
      <c r="H36" s="31">
        <v>0</v>
      </c>
      <c r="I36" s="31">
        <v>0</v>
      </c>
      <c r="J36" s="31">
        <v>0</v>
      </c>
      <c r="K36" s="32">
        <v>0</v>
      </c>
      <c r="L36" s="33" t="s">
        <v>35</v>
      </c>
      <c r="M36" s="34">
        <v>0</v>
      </c>
      <c r="N36" s="34">
        <v>0</v>
      </c>
      <c r="O36" s="34">
        <v>4</v>
      </c>
      <c r="P36" s="34">
        <v>4</v>
      </c>
      <c r="Q36" s="34">
        <v>4</v>
      </c>
      <c r="R36" s="34">
        <v>0</v>
      </c>
      <c r="S36" s="34">
        <v>0</v>
      </c>
      <c r="T36" s="34">
        <v>0</v>
      </c>
      <c r="U36" s="35">
        <f t="shared" si="0"/>
        <v>12</v>
      </c>
      <c r="V36" s="36">
        <f t="shared" si="1"/>
        <v>477120</v>
      </c>
    </row>
    <row r="37" spans="1:22" x14ac:dyDescent="0.45">
      <c r="A37" s="27" t="s">
        <v>31</v>
      </c>
      <c r="B37" s="27" t="s">
        <v>99</v>
      </c>
      <c r="C37" s="28" t="s">
        <v>100</v>
      </c>
      <c r="D37" s="28">
        <v>2024</v>
      </c>
      <c r="E37" s="29" t="s">
        <v>34</v>
      </c>
      <c r="F37" s="30">
        <v>0</v>
      </c>
      <c r="G37" s="31">
        <v>287892</v>
      </c>
      <c r="H37" s="31">
        <v>0</v>
      </c>
      <c r="I37" s="31">
        <v>0</v>
      </c>
      <c r="J37" s="31">
        <v>0</v>
      </c>
      <c r="K37" s="32">
        <v>0</v>
      </c>
      <c r="L37" s="33" t="s">
        <v>35</v>
      </c>
      <c r="M37" s="34">
        <v>0</v>
      </c>
      <c r="N37" s="34">
        <v>0</v>
      </c>
      <c r="O37" s="34">
        <v>2</v>
      </c>
      <c r="P37" s="34">
        <v>2</v>
      </c>
      <c r="Q37" s="34">
        <v>3</v>
      </c>
      <c r="R37" s="34">
        <v>0</v>
      </c>
      <c r="S37" s="34">
        <v>0</v>
      </c>
      <c r="T37" s="34">
        <v>0</v>
      </c>
      <c r="U37" s="35">
        <f t="shared" si="0"/>
        <v>7</v>
      </c>
      <c r="V37" s="36">
        <f t="shared" si="1"/>
        <v>287892</v>
      </c>
    </row>
    <row r="38" spans="1:22" x14ac:dyDescent="0.45">
      <c r="A38" s="27" t="s">
        <v>31</v>
      </c>
      <c r="B38" s="27" t="s">
        <v>101</v>
      </c>
      <c r="C38" s="28" t="s">
        <v>102</v>
      </c>
      <c r="D38" s="28">
        <v>2024</v>
      </c>
      <c r="E38" s="29" t="s">
        <v>90</v>
      </c>
      <c r="F38" s="30">
        <v>0</v>
      </c>
      <c r="G38" s="31">
        <v>0</v>
      </c>
      <c r="H38" s="31">
        <v>225000</v>
      </c>
      <c r="I38" s="31">
        <v>0</v>
      </c>
      <c r="J38" s="31">
        <v>0</v>
      </c>
      <c r="K38" s="32">
        <v>0</v>
      </c>
      <c r="L38" s="33" t="s">
        <v>36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225000</v>
      </c>
    </row>
    <row r="39" spans="1:22" x14ac:dyDescent="0.45">
      <c r="A39" s="27" t="s">
        <v>31</v>
      </c>
      <c r="B39" s="27" t="s">
        <v>103</v>
      </c>
      <c r="C39" s="28" t="s">
        <v>104</v>
      </c>
      <c r="D39" s="28">
        <v>2024</v>
      </c>
      <c r="E39" s="29" t="s">
        <v>34</v>
      </c>
      <c r="F39" s="30">
        <v>0</v>
      </c>
      <c r="G39" s="31">
        <v>279792</v>
      </c>
      <c r="H39" s="31">
        <v>226329</v>
      </c>
      <c r="I39" s="31">
        <v>0</v>
      </c>
      <c r="J39" s="31">
        <v>0</v>
      </c>
      <c r="K39" s="32">
        <v>41727</v>
      </c>
      <c r="L39" s="33" t="s">
        <v>35</v>
      </c>
      <c r="M39" s="34">
        <v>0</v>
      </c>
      <c r="N39" s="34">
        <v>0</v>
      </c>
      <c r="O39" s="34">
        <v>4</v>
      </c>
      <c r="P39" s="34">
        <v>4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8</v>
      </c>
      <c r="V39" s="36">
        <f t="shared" si="1"/>
        <v>547848</v>
      </c>
    </row>
    <row r="40" spans="1:22" x14ac:dyDescent="0.45">
      <c r="A40" s="27" t="s">
        <v>31</v>
      </c>
      <c r="B40" s="27" t="s">
        <v>105</v>
      </c>
      <c r="C40" s="28" t="s">
        <v>106</v>
      </c>
      <c r="D40" s="28">
        <v>2024</v>
      </c>
      <c r="E40" s="29" t="s">
        <v>34</v>
      </c>
      <c r="F40" s="30">
        <v>0</v>
      </c>
      <c r="G40" s="31">
        <v>378864</v>
      </c>
      <c r="H40" s="31">
        <v>0</v>
      </c>
      <c r="I40" s="31">
        <v>0</v>
      </c>
      <c r="J40" s="31">
        <v>0</v>
      </c>
      <c r="K40" s="32">
        <v>8530</v>
      </c>
      <c r="L40" s="33" t="s">
        <v>35</v>
      </c>
      <c r="M40" s="34">
        <v>0</v>
      </c>
      <c r="N40" s="34">
        <v>0</v>
      </c>
      <c r="O40" s="34">
        <v>12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12</v>
      </c>
      <c r="V40" s="36">
        <f t="shared" si="1"/>
        <v>387394</v>
      </c>
    </row>
    <row r="41" spans="1:22" x14ac:dyDescent="0.45">
      <c r="A41" s="27" t="s">
        <v>31</v>
      </c>
      <c r="B41" s="27" t="s">
        <v>107</v>
      </c>
      <c r="C41" s="28" t="s">
        <v>108</v>
      </c>
      <c r="D41" s="28">
        <v>2024</v>
      </c>
      <c r="E41" s="29" t="s">
        <v>90</v>
      </c>
      <c r="F41" s="30">
        <v>0</v>
      </c>
      <c r="G41" s="31">
        <v>0</v>
      </c>
      <c r="H41" s="31">
        <v>649506</v>
      </c>
      <c r="I41" s="31">
        <v>0</v>
      </c>
      <c r="J41" s="31">
        <v>153405</v>
      </c>
      <c r="K41" s="32">
        <v>80000</v>
      </c>
      <c r="L41" s="33" t="s">
        <v>36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882911</v>
      </c>
    </row>
    <row r="42" spans="1:22" x14ac:dyDescent="0.45">
      <c r="A42" s="27" t="s">
        <v>31</v>
      </c>
      <c r="B42" s="27" t="s">
        <v>109</v>
      </c>
      <c r="C42" s="28" t="s">
        <v>110</v>
      </c>
      <c r="D42" s="28">
        <v>2024</v>
      </c>
      <c r="E42" s="29" t="s">
        <v>34</v>
      </c>
      <c r="F42" s="30">
        <v>0</v>
      </c>
      <c r="G42" s="31">
        <v>208620</v>
      </c>
      <c r="H42" s="31">
        <v>38124</v>
      </c>
      <c r="I42" s="31">
        <v>0</v>
      </c>
      <c r="J42" s="31">
        <v>2287</v>
      </c>
      <c r="K42" s="32">
        <v>17327</v>
      </c>
      <c r="L42" s="33" t="s">
        <v>35</v>
      </c>
      <c r="M42" s="34">
        <v>0</v>
      </c>
      <c r="N42" s="34">
        <v>2</v>
      </c>
      <c r="O42" s="34">
        <v>5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7</v>
      </c>
      <c r="V42" s="36">
        <f t="shared" si="1"/>
        <v>266358</v>
      </c>
    </row>
    <row r="43" spans="1:22" x14ac:dyDescent="0.45">
      <c r="A43" s="27" t="s">
        <v>31</v>
      </c>
      <c r="B43" s="27" t="s">
        <v>111</v>
      </c>
      <c r="C43" s="28" t="s">
        <v>112</v>
      </c>
      <c r="D43" s="28">
        <v>2024</v>
      </c>
      <c r="E43" s="29" t="s">
        <v>34</v>
      </c>
      <c r="F43" s="30">
        <v>0</v>
      </c>
      <c r="G43" s="31">
        <v>1215540</v>
      </c>
      <c r="H43" s="31">
        <v>6367</v>
      </c>
      <c r="I43" s="31">
        <v>0</v>
      </c>
      <c r="J43" s="31">
        <v>0</v>
      </c>
      <c r="K43" s="32">
        <v>120851</v>
      </c>
      <c r="L43" s="33" t="s">
        <v>35</v>
      </c>
      <c r="M43" s="34">
        <v>0</v>
      </c>
      <c r="N43" s="34">
        <v>0</v>
      </c>
      <c r="O43" s="34">
        <v>1</v>
      </c>
      <c r="P43" s="34">
        <v>0</v>
      </c>
      <c r="Q43" s="34">
        <v>24</v>
      </c>
      <c r="R43" s="34">
        <v>0</v>
      </c>
      <c r="S43" s="34">
        <v>0</v>
      </c>
      <c r="T43" s="34">
        <v>0</v>
      </c>
      <c r="U43" s="35">
        <f t="shared" si="0"/>
        <v>25</v>
      </c>
      <c r="V43" s="36">
        <f t="shared" si="1"/>
        <v>1342758</v>
      </c>
    </row>
    <row r="44" spans="1:22" x14ac:dyDescent="0.45">
      <c r="A44" s="27" t="s">
        <v>31</v>
      </c>
      <c r="B44" s="27" t="s">
        <v>113</v>
      </c>
      <c r="C44" s="28" t="s">
        <v>114</v>
      </c>
      <c r="D44" s="28">
        <v>2024</v>
      </c>
      <c r="E44" s="29" t="s">
        <v>34</v>
      </c>
      <c r="F44" s="30">
        <v>0</v>
      </c>
      <c r="G44" s="31">
        <v>835296</v>
      </c>
      <c r="H44" s="31">
        <v>1264500</v>
      </c>
      <c r="I44" s="31">
        <v>0</v>
      </c>
      <c r="J44" s="31">
        <v>0</v>
      </c>
      <c r="K44" s="32">
        <v>209980</v>
      </c>
      <c r="L44" s="33" t="s">
        <v>35</v>
      </c>
      <c r="M44" s="34">
        <v>0</v>
      </c>
      <c r="N44" s="34">
        <v>6</v>
      </c>
      <c r="O44" s="34">
        <v>10</v>
      </c>
      <c r="P44" s="34">
        <v>7</v>
      </c>
      <c r="Q44" s="34">
        <v>2</v>
      </c>
      <c r="R44" s="34">
        <v>0</v>
      </c>
      <c r="S44" s="34">
        <v>0</v>
      </c>
      <c r="T44" s="34">
        <v>0</v>
      </c>
      <c r="U44" s="35">
        <f t="shared" si="0"/>
        <v>25</v>
      </c>
      <c r="V44" s="36">
        <f t="shared" si="1"/>
        <v>2309776</v>
      </c>
    </row>
    <row r="45" spans="1:22" x14ac:dyDescent="0.45">
      <c r="A45" s="27" t="s">
        <v>31</v>
      </c>
      <c r="B45" s="27" t="s">
        <v>115</v>
      </c>
      <c r="C45" s="28" t="s">
        <v>116</v>
      </c>
      <c r="D45" s="28">
        <v>2024</v>
      </c>
      <c r="E45" s="29" t="s">
        <v>34</v>
      </c>
      <c r="F45" s="30">
        <v>275243</v>
      </c>
      <c r="G45" s="31">
        <v>0</v>
      </c>
      <c r="H45" s="31">
        <v>121552</v>
      </c>
      <c r="I45" s="31">
        <v>9647</v>
      </c>
      <c r="J45" s="31">
        <v>0</v>
      </c>
      <c r="K45" s="32">
        <v>37266</v>
      </c>
      <c r="L45" s="33" t="s">
        <v>36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443708</v>
      </c>
    </row>
    <row r="46" spans="1:22" x14ac:dyDescent="0.45">
      <c r="A46" s="27" t="s">
        <v>31</v>
      </c>
      <c r="B46" s="27" t="s">
        <v>117</v>
      </c>
      <c r="C46" s="28" t="s">
        <v>118</v>
      </c>
      <c r="D46" s="28">
        <v>2024</v>
      </c>
      <c r="E46" s="29" t="s">
        <v>34</v>
      </c>
      <c r="F46" s="30">
        <v>0</v>
      </c>
      <c r="G46" s="31">
        <v>812160</v>
      </c>
      <c r="H46" s="31">
        <v>35000</v>
      </c>
      <c r="I46" s="31">
        <v>0</v>
      </c>
      <c r="J46" s="31">
        <v>0</v>
      </c>
      <c r="K46" s="32">
        <v>84716</v>
      </c>
      <c r="L46" s="33" t="s">
        <v>35</v>
      </c>
      <c r="M46" s="34">
        <v>0</v>
      </c>
      <c r="N46" s="34">
        <v>32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32</v>
      </c>
      <c r="V46" s="36">
        <f t="shared" si="1"/>
        <v>931876</v>
      </c>
    </row>
    <row r="47" spans="1:22" x14ac:dyDescent="0.45">
      <c r="A47" s="27" t="s">
        <v>31</v>
      </c>
      <c r="B47" s="27" t="s">
        <v>119</v>
      </c>
      <c r="C47" s="28" t="s">
        <v>120</v>
      </c>
      <c r="D47" s="28">
        <v>2024</v>
      </c>
      <c r="E47" s="29" t="s">
        <v>34</v>
      </c>
      <c r="F47" s="30">
        <v>0</v>
      </c>
      <c r="G47" s="31">
        <v>888300</v>
      </c>
      <c r="H47" s="31">
        <v>70000</v>
      </c>
      <c r="I47" s="31">
        <v>0</v>
      </c>
      <c r="J47" s="31">
        <v>0</v>
      </c>
      <c r="K47" s="32">
        <v>95830</v>
      </c>
      <c r="L47" s="33" t="s">
        <v>35</v>
      </c>
      <c r="M47" s="34">
        <v>0</v>
      </c>
      <c r="N47" s="34">
        <v>35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35</v>
      </c>
      <c r="V47" s="36">
        <f t="shared" si="1"/>
        <v>1054130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</sheetData>
  <autoFilter ref="A8:V8" xr:uid="{B9B25376-AA08-4BE1-BF9F-555EF306E2C6}"/>
  <conditionalFormatting sqref="V9:V57">
    <cfRule type="cellIs" dxfId="2" priority="3" operator="lessThan">
      <formula>0</formula>
    </cfRule>
  </conditionalFormatting>
  <conditionalFormatting sqref="V9:V57">
    <cfRule type="expression" dxfId="1" priority="2">
      <formula>#REF!&lt;0</formula>
    </cfRule>
  </conditionalFormatting>
  <conditionalFormatting sqref="D9:D5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57" xr:uid="{DBD9C08E-2383-4F17-8ACF-05B2DA239D8B}">
      <formula1>"N/A, FMR, Actual Rent"</formula1>
    </dataValidation>
    <dataValidation type="list" allowBlank="1" showInputMessage="1" showErrorMessage="1" sqref="E9:E57" xr:uid="{C53E0A3B-D3BD-461F-8DD2-A19E3F7B1AF7}">
      <formula1>"PH, TH, Joint TH &amp; PH-RRH, HMIS, SSO, TRA, PRA, SRA, S+C/SRO"</formula1>
    </dataValidation>
    <dataValidation allowBlank="1" showErrorMessage="1" sqref="A8:V8" xr:uid="{416FF1CF-D1A5-4FC9-B113-B9429A4666B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2023-05-19T14:12:59Z</dcterms:created>
  <dcterms:modified xsi:type="dcterms:W3CDTF">2023-05-19T14:50:35Z</dcterms:modified>
</cp:coreProperties>
</file>