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38789FCC-867B-49EB-9F56-57E247BD1916}" xr6:coauthVersionLast="47" xr6:coauthVersionMax="47" xr10:uidLastSave="{00000000-0000-0000-0000-000000000000}"/>
  <bookViews>
    <workbookView xWindow="2940" yWindow="2940" windowWidth="33840" windowHeight="18217" xr2:uid="{14D00AA3-5F8A-495C-AAB8-68E50042B880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7" i="1" l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<sst xmlns="http://schemas.openxmlformats.org/spreadsheetml/2006/main" count="179" uniqueCount="107">
  <si>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</si>
  <si>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</si>
  <si>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</si>
  <si>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</si>
  <si>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</si>
  <si>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</si>
  <si>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</si>
  <si>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</si>
  <si>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</si>
  <si>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</si>
  <si>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</si>
  <si>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</si>
  <si>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</si>
  <si>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</si>
  <si>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</si>
  <si>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</si>
  <si>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</si>
  <si>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</si>
  <si>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</si>
  <si>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</si>
  <si>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</si>
  <si>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</si>
  <si>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</si>
  <si>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</si>
  <si>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</si>
  <si>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</si>
  <si>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</si>
  <si>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</si>
  <si>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</si>
  <si>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</si>
  <si>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AZ-502</t>
  </si>
  <si>
    <t>UMOM New Day Centers, Inc.</t>
  </si>
  <si>
    <t>Next Step Housing</t>
  </si>
  <si>
    <t>AZ0049L9T022211</t>
  </si>
  <si>
    <t>PH</t>
  </si>
  <si>
    <t>Actual Rent</t>
  </si>
  <si>
    <t>San Francisco</t>
  </si>
  <si>
    <t>Phoenix, Mesa/Maricopa County CoC</t>
  </si>
  <si>
    <t>Maricopa Association of Governments</t>
  </si>
  <si>
    <t>Arizona Behavioral Health Corporation</t>
  </si>
  <si>
    <t>PSH 2009</t>
  </si>
  <si>
    <t>AZ0050L9T022212</t>
  </si>
  <si>
    <t>FMR</t>
  </si>
  <si>
    <t>Another Chance</t>
  </si>
  <si>
    <t>AZ0052L9T022215</t>
  </si>
  <si>
    <t>Casa Mia de Paz</t>
  </si>
  <si>
    <t>AZ0055L9T022215</t>
  </si>
  <si>
    <t>HUD 6108</t>
  </si>
  <si>
    <t>AZ0071L9T022215</t>
  </si>
  <si>
    <t>Solari Inc</t>
  </si>
  <si>
    <t>Solari-HMIS Renewal Project Application FY2022</t>
  </si>
  <si>
    <t>AZ0076L9T022215</t>
  </si>
  <si>
    <t/>
  </si>
  <si>
    <t>SPC 151</t>
  </si>
  <si>
    <t>AZ0086L9T022215</t>
  </si>
  <si>
    <t>SPC 189</t>
  </si>
  <si>
    <t>AZ0087L9T022215</t>
  </si>
  <si>
    <t>SPC 293</t>
  </si>
  <si>
    <t>AZ0088L9T022215</t>
  </si>
  <si>
    <t>Native American Connections, Inc.</t>
  </si>
  <si>
    <t>Stepping Stones</t>
  </si>
  <si>
    <t>AZ0089L9T022215</t>
  </si>
  <si>
    <t>Village</t>
  </si>
  <si>
    <t>AZ0100L9T022215</t>
  </si>
  <si>
    <t>PSH 3109</t>
  </si>
  <si>
    <t>AZ0107L9T022214</t>
  </si>
  <si>
    <t>Casa de Luz</t>
  </si>
  <si>
    <t>AZ0111L9T022211</t>
  </si>
  <si>
    <t>City of Mesa Housing Authority</t>
  </si>
  <si>
    <t>2021 Shelter Plus Care</t>
  </si>
  <si>
    <t>AZ0122L9T022207</t>
  </si>
  <si>
    <t>Stepping Stones II</t>
  </si>
  <si>
    <t>AZ0132L9T022210</t>
  </si>
  <si>
    <t>Save the Family Foundation of Arizona</t>
  </si>
  <si>
    <t>STF Rapid Rehousing</t>
  </si>
  <si>
    <t>AZ0157L9T022208</t>
  </si>
  <si>
    <t>Regional Coordinated Entry MC</t>
  </si>
  <si>
    <t>AZ0163L9T022207</t>
  </si>
  <si>
    <t>SSO</t>
  </si>
  <si>
    <t>Camelback Pointe</t>
  </si>
  <si>
    <t>AZ0170L9T022207</t>
  </si>
  <si>
    <t>Community Bridges, Inc.</t>
  </si>
  <si>
    <t>CBI PSH 75</t>
  </si>
  <si>
    <t>AZ0171L9T022206</t>
  </si>
  <si>
    <t>Next Step Housing 3 Consolidated</t>
  </si>
  <si>
    <t>AZ0178L9T022205</t>
  </si>
  <si>
    <t>PSH 2016</t>
  </si>
  <si>
    <t>AZ0180L9T022206</t>
  </si>
  <si>
    <t>CBI PSH 37-74</t>
  </si>
  <si>
    <t>AZ0181L9T022206</t>
  </si>
  <si>
    <t>CBI PSH 54</t>
  </si>
  <si>
    <t>AZ0182L9T022206</t>
  </si>
  <si>
    <t>Stepping Stones III</t>
  </si>
  <si>
    <t>AZ0192L9T022205</t>
  </si>
  <si>
    <t>Human Services Campus, Inc.</t>
  </si>
  <si>
    <t>AZ0194L9T022205</t>
  </si>
  <si>
    <t>Next Step Housing 4</t>
  </si>
  <si>
    <t>AZ0202L9T022203</t>
  </si>
  <si>
    <t>Chicanos Por La Causa, Inc.</t>
  </si>
  <si>
    <t>De Colores RRH Renewal Project FY2022</t>
  </si>
  <si>
    <t>AZ0203L9T022204</t>
  </si>
  <si>
    <t>A New Leaf, Inc.</t>
  </si>
  <si>
    <t>A New Leaf Domestic Violence Rapid Re-Housing Application</t>
  </si>
  <si>
    <t>AZ0232T9T022201</t>
  </si>
  <si>
    <t>De Colores RRH-TH Renewal FY2022</t>
  </si>
  <si>
    <t>AZ0233D9T022201</t>
  </si>
  <si>
    <t>Joint TH &amp; PH-RRH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</si>
</sst>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584DF-F640-415F-85E9-D8A948464140}">
  <sheetPr codeName="Sheet109">
    <pageSetUpPr fitToPage="1"/>
  </sheetPr>
  <dimension ref="A1:V4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35223127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680172</v>
      </c>
      <c r="H9" s="31">
        <v>168897</v>
      </c>
      <c r="I9" s="31">
        <v>0</v>
      </c>
      <c r="J9" s="31">
        <v>0</v>
      </c>
      <c r="K9" s="32">
        <v>51243</v>
      </c>
      <c r="L9" s="33" t="s">
        <v>35</v>
      </c>
      <c r="M9" s="34">
        <v>0</v>
      </c>
      <c r="N9" s="34">
        <v>0</v>
      </c>
      <c r="O9" s="34">
        <v>1</v>
      </c>
      <c r="P9" s="34">
        <v>76</v>
      </c>
      <c r="Q9" s="34">
        <v>3</v>
      </c>
      <c r="R9" s="34">
        <v>0</v>
      </c>
      <c r="S9" s="34">
        <v>0</v>
      </c>
      <c r="T9" s="34">
        <v>0</v>
      </c>
      <c r="U9" s="35">
        <f t="shared" ref="U9:U47" si="0">SUM(M9:T9)</f>
        <v>80</v>
      </c>
      <c r="V9" s="36">
        <f t="shared" ref="V9:V47" si="1">SUM(F9:K9)</f>
        <v>900312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0</v>
      </c>
      <c r="G10" s="31">
        <v>621264</v>
      </c>
      <c r="H10" s="31">
        <v>0</v>
      </c>
      <c r="I10" s="31">
        <v>0</v>
      </c>
      <c r="J10" s="31">
        <v>0</v>
      </c>
      <c r="K10" s="32">
        <v>31247</v>
      </c>
      <c r="L10" s="33" t="s">
        <v>42</v>
      </c>
      <c r="M10" s="34">
        <v>0</v>
      </c>
      <c r="N10" s="34">
        <v>8</v>
      </c>
      <c r="O10" s="34">
        <v>30</v>
      </c>
      <c r="P10" s="34">
        <v>7</v>
      </c>
      <c r="Q10" s="34">
        <v>1</v>
      </c>
      <c r="R10" s="34">
        <v>0</v>
      </c>
      <c r="S10" s="34">
        <v>0</v>
      </c>
      <c r="T10" s="34">
        <v>0</v>
      </c>
      <c r="U10" s="35">
        <f t="shared" si="0"/>
        <v>46</v>
      </c>
      <c r="V10" s="36">
        <f t="shared" si="1"/>
        <v>652511</v>
      </c>
    </row>
    <row r="11" spans="1:22" x14ac:dyDescent="0.45">
      <c r="A11" s="27" t="s">
        <v>39</v>
      </c>
      <c r="B11" s="27" t="s">
        <v>43</v>
      </c>
      <c r="C11" s="28" t="s">
        <v>44</v>
      </c>
      <c r="D11" s="28">
        <v>2024</v>
      </c>
      <c r="E11" s="29" t="s">
        <v>34</v>
      </c>
      <c r="F11" s="30">
        <v>0</v>
      </c>
      <c r="G11" s="31">
        <v>1643736</v>
      </c>
      <c r="H11" s="31">
        <v>0</v>
      </c>
      <c r="I11" s="31">
        <v>0</v>
      </c>
      <c r="J11" s="31">
        <v>0</v>
      </c>
      <c r="K11" s="32">
        <v>84619</v>
      </c>
      <c r="L11" s="33" t="s">
        <v>42</v>
      </c>
      <c r="M11" s="34">
        <v>0</v>
      </c>
      <c r="N11" s="34">
        <v>1</v>
      </c>
      <c r="O11" s="34">
        <v>110</v>
      </c>
      <c r="P11" s="34">
        <v>8</v>
      </c>
      <c r="Q11" s="34">
        <v>3</v>
      </c>
      <c r="R11" s="34">
        <v>0</v>
      </c>
      <c r="S11" s="34">
        <v>0</v>
      </c>
      <c r="T11" s="34">
        <v>0</v>
      </c>
      <c r="U11" s="35">
        <f t="shared" si="0"/>
        <v>122</v>
      </c>
      <c r="V11" s="36">
        <f t="shared" si="1"/>
        <v>1728355</v>
      </c>
    </row>
    <row r="12" spans="1:22" x14ac:dyDescent="0.45">
      <c r="A12" s="27" t="s">
        <v>39</v>
      </c>
      <c r="B12" s="27" t="s">
        <v>45</v>
      </c>
      <c r="C12" s="28" t="s">
        <v>46</v>
      </c>
      <c r="D12" s="28">
        <v>2024</v>
      </c>
      <c r="E12" s="29" t="s">
        <v>34</v>
      </c>
      <c r="F12" s="30">
        <v>0</v>
      </c>
      <c r="G12" s="31">
        <v>2486736</v>
      </c>
      <c r="H12" s="31">
        <v>0</v>
      </c>
      <c r="I12" s="31">
        <v>0</v>
      </c>
      <c r="J12" s="31">
        <v>0</v>
      </c>
      <c r="K12" s="32">
        <v>126499</v>
      </c>
      <c r="L12" s="33" t="s">
        <v>42</v>
      </c>
      <c r="M12" s="34">
        <v>0</v>
      </c>
      <c r="N12" s="34">
        <v>21</v>
      </c>
      <c r="O12" s="34">
        <v>137</v>
      </c>
      <c r="P12" s="34">
        <v>21</v>
      </c>
      <c r="Q12" s="34">
        <v>5</v>
      </c>
      <c r="R12" s="34">
        <v>0</v>
      </c>
      <c r="S12" s="34">
        <v>0</v>
      </c>
      <c r="T12" s="34">
        <v>0</v>
      </c>
      <c r="U12" s="35">
        <f t="shared" si="0"/>
        <v>184</v>
      </c>
      <c r="V12" s="36">
        <f t="shared" si="1"/>
        <v>2613235</v>
      </c>
    </row>
    <row r="13" spans="1:22" x14ac:dyDescent="0.45">
      <c r="A13" s="27" t="s">
        <v>39</v>
      </c>
      <c r="B13" s="27" t="s">
        <v>47</v>
      </c>
      <c r="C13" s="28" t="s">
        <v>48</v>
      </c>
      <c r="D13" s="28">
        <v>2024</v>
      </c>
      <c r="E13" s="29" t="s">
        <v>34</v>
      </c>
      <c r="F13" s="30">
        <v>0</v>
      </c>
      <c r="G13" s="31">
        <v>2053056</v>
      </c>
      <c r="H13" s="31">
        <v>0</v>
      </c>
      <c r="I13" s="31">
        <v>0</v>
      </c>
      <c r="J13" s="31">
        <v>0</v>
      </c>
      <c r="K13" s="32">
        <v>105192</v>
      </c>
      <c r="L13" s="33" t="s">
        <v>42</v>
      </c>
      <c r="M13" s="34">
        <v>0</v>
      </c>
      <c r="N13" s="34">
        <v>11</v>
      </c>
      <c r="O13" s="34">
        <v>110</v>
      </c>
      <c r="P13" s="34">
        <v>18</v>
      </c>
      <c r="Q13" s="34">
        <v>9</v>
      </c>
      <c r="R13" s="34">
        <v>0</v>
      </c>
      <c r="S13" s="34">
        <v>0</v>
      </c>
      <c r="T13" s="34">
        <v>0</v>
      </c>
      <c r="U13" s="35">
        <f t="shared" si="0"/>
        <v>148</v>
      </c>
      <c r="V13" s="36">
        <f t="shared" si="1"/>
        <v>2158248</v>
      </c>
    </row>
    <row r="14" spans="1:22" x14ac:dyDescent="0.45">
      <c r="A14" s="27" t="s">
        <v>49</v>
      </c>
      <c r="B14" s="27" t="s">
        <v>50</v>
      </c>
      <c r="C14" s="28" t="s">
        <v>51</v>
      </c>
      <c r="D14" s="28">
        <v>2024</v>
      </c>
      <c r="E14" s="29" t="s">
        <v>17</v>
      </c>
      <c r="F14" s="30">
        <v>0</v>
      </c>
      <c r="G14" s="31">
        <v>0</v>
      </c>
      <c r="H14" s="31">
        <v>0</v>
      </c>
      <c r="I14" s="31">
        <v>0</v>
      </c>
      <c r="J14" s="31">
        <v>564474</v>
      </c>
      <c r="K14" s="32">
        <v>56447</v>
      </c>
      <c r="L14" s="33" t="s">
        <v>52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620921</v>
      </c>
    </row>
    <row r="15" spans="1:22" x14ac:dyDescent="0.45">
      <c r="A15" s="27" t="s">
        <v>39</v>
      </c>
      <c r="B15" s="27" t="s">
        <v>53</v>
      </c>
      <c r="C15" s="28" t="s">
        <v>54</v>
      </c>
      <c r="D15" s="28">
        <v>2024</v>
      </c>
      <c r="E15" s="29" t="s">
        <v>34</v>
      </c>
      <c r="F15" s="30">
        <v>0</v>
      </c>
      <c r="G15" s="31">
        <v>2144904</v>
      </c>
      <c r="H15" s="31">
        <v>0</v>
      </c>
      <c r="I15" s="31">
        <v>0</v>
      </c>
      <c r="J15" s="31">
        <v>0</v>
      </c>
      <c r="K15" s="32">
        <v>110390</v>
      </c>
      <c r="L15" s="33" t="s">
        <v>42</v>
      </c>
      <c r="M15" s="34">
        <v>0</v>
      </c>
      <c r="N15" s="34">
        <v>3</v>
      </c>
      <c r="O15" s="34">
        <v>110</v>
      </c>
      <c r="P15" s="34">
        <v>28</v>
      </c>
      <c r="Q15" s="34">
        <v>7</v>
      </c>
      <c r="R15" s="34">
        <v>3</v>
      </c>
      <c r="S15" s="34">
        <v>0</v>
      </c>
      <c r="T15" s="34">
        <v>0</v>
      </c>
      <c r="U15" s="35">
        <f t="shared" si="0"/>
        <v>151</v>
      </c>
      <c r="V15" s="36">
        <f t="shared" si="1"/>
        <v>2255294</v>
      </c>
    </row>
    <row r="16" spans="1:22" x14ac:dyDescent="0.45">
      <c r="A16" s="27" t="s">
        <v>39</v>
      </c>
      <c r="B16" s="27" t="s">
        <v>55</v>
      </c>
      <c r="C16" s="28" t="s">
        <v>56</v>
      </c>
      <c r="D16" s="28">
        <v>2024</v>
      </c>
      <c r="E16" s="29" t="s">
        <v>34</v>
      </c>
      <c r="F16" s="30">
        <v>0</v>
      </c>
      <c r="G16" s="31">
        <v>2707452</v>
      </c>
      <c r="H16" s="31">
        <v>0</v>
      </c>
      <c r="I16" s="31">
        <v>0</v>
      </c>
      <c r="J16" s="31">
        <v>0</v>
      </c>
      <c r="K16" s="32">
        <v>139364</v>
      </c>
      <c r="L16" s="33" t="s">
        <v>42</v>
      </c>
      <c r="M16" s="34">
        <v>0</v>
      </c>
      <c r="N16" s="34">
        <v>8</v>
      </c>
      <c r="O16" s="34">
        <v>140</v>
      </c>
      <c r="P16" s="34">
        <v>22</v>
      </c>
      <c r="Q16" s="34">
        <v>15</v>
      </c>
      <c r="R16" s="34">
        <v>3</v>
      </c>
      <c r="S16" s="34">
        <v>1</v>
      </c>
      <c r="T16" s="34">
        <v>0</v>
      </c>
      <c r="U16" s="35">
        <f t="shared" si="0"/>
        <v>189</v>
      </c>
      <c r="V16" s="36">
        <f t="shared" si="1"/>
        <v>2846816</v>
      </c>
    </row>
    <row r="17" spans="1:22" x14ac:dyDescent="0.45">
      <c r="A17" s="27" t="s">
        <v>39</v>
      </c>
      <c r="B17" s="27" t="s">
        <v>57</v>
      </c>
      <c r="C17" s="28" t="s">
        <v>58</v>
      </c>
      <c r="D17" s="28">
        <v>2024</v>
      </c>
      <c r="E17" s="29" t="s">
        <v>34</v>
      </c>
      <c r="F17" s="30">
        <v>0</v>
      </c>
      <c r="G17" s="31">
        <v>4174020</v>
      </c>
      <c r="H17" s="31">
        <v>0</v>
      </c>
      <c r="I17" s="31">
        <v>0</v>
      </c>
      <c r="J17" s="31">
        <v>0</v>
      </c>
      <c r="K17" s="32">
        <v>215062</v>
      </c>
      <c r="L17" s="33" t="s">
        <v>42</v>
      </c>
      <c r="M17" s="34">
        <v>0</v>
      </c>
      <c r="N17" s="34">
        <v>6</v>
      </c>
      <c r="O17" s="34">
        <v>228</v>
      </c>
      <c r="P17" s="34">
        <v>32</v>
      </c>
      <c r="Q17" s="34">
        <v>21</v>
      </c>
      <c r="R17" s="34">
        <v>5</v>
      </c>
      <c r="S17" s="34">
        <v>1</v>
      </c>
      <c r="T17" s="34">
        <v>0</v>
      </c>
      <c r="U17" s="35">
        <f t="shared" si="0"/>
        <v>293</v>
      </c>
      <c r="V17" s="36">
        <f t="shared" si="1"/>
        <v>4389082</v>
      </c>
    </row>
    <row r="18" spans="1:22" x14ac:dyDescent="0.45">
      <c r="A18" s="27" t="s">
        <v>59</v>
      </c>
      <c r="B18" s="27" t="s">
        <v>60</v>
      </c>
      <c r="C18" s="28" t="s">
        <v>61</v>
      </c>
      <c r="D18" s="28">
        <v>2024</v>
      </c>
      <c r="E18" s="29" t="s">
        <v>34</v>
      </c>
      <c r="F18" s="30">
        <v>0</v>
      </c>
      <c r="G18" s="31">
        <v>0</v>
      </c>
      <c r="H18" s="31">
        <v>89742</v>
      </c>
      <c r="I18" s="31">
        <v>0</v>
      </c>
      <c r="J18" s="31">
        <v>0</v>
      </c>
      <c r="K18" s="32">
        <v>1301</v>
      </c>
      <c r="L18" s="33" t="s">
        <v>52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91043</v>
      </c>
    </row>
    <row r="19" spans="1:22" x14ac:dyDescent="0.45">
      <c r="A19" s="27" t="s">
        <v>39</v>
      </c>
      <c r="B19" s="27" t="s">
        <v>62</v>
      </c>
      <c r="C19" s="28" t="s">
        <v>63</v>
      </c>
      <c r="D19" s="28">
        <v>2024</v>
      </c>
      <c r="E19" s="29" t="s">
        <v>34</v>
      </c>
      <c r="F19" s="30">
        <v>0</v>
      </c>
      <c r="G19" s="31">
        <v>2522568</v>
      </c>
      <c r="H19" s="31">
        <v>0</v>
      </c>
      <c r="I19" s="31">
        <v>0</v>
      </c>
      <c r="J19" s="31">
        <v>0</v>
      </c>
      <c r="K19" s="32">
        <v>130332</v>
      </c>
      <c r="L19" s="33" t="s">
        <v>42</v>
      </c>
      <c r="M19" s="34">
        <v>0</v>
      </c>
      <c r="N19" s="34">
        <v>5</v>
      </c>
      <c r="O19" s="34">
        <v>119</v>
      </c>
      <c r="P19" s="34">
        <v>39</v>
      </c>
      <c r="Q19" s="34">
        <v>11</v>
      </c>
      <c r="R19" s="34">
        <v>2</v>
      </c>
      <c r="S19" s="34">
        <v>0</v>
      </c>
      <c r="T19" s="34">
        <v>0</v>
      </c>
      <c r="U19" s="35">
        <f t="shared" si="0"/>
        <v>176</v>
      </c>
      <c r="V19" s="36">
        <f t="shared" si="1"/>
        <v>2652900</v>
      </c>
    </row>
    <row r="20" spans="1:22" x14ac:dyDescent="0.45">
      <c r="A20" s="27" t="s">
        <v>39</v>
      </c>
      <c r="B20" s="27" t="s">
        <v>64</v>
      </c>
      <c r="C20" s="28" t="s">
        <v>65</v>
      </c>
      <c r="D20" s="28">
        <v>2024</v>
      </c>
      <c r="E20" s="29" t="s">
        <v>34</v>
      </c>
      <c r="F20" s="30">
        <v>0</v>
      </c>
      <c r="G20" s="31">
        <v>980448</v>
      </c>
      <c r="H20" s="31">
        <v>0</v>
      </c>
      <c r="I20" s="31">
        <v>0</v>
      </c>
      <c r="J20" s="31">
        <v>0</v>
      </c>
      <c r="K20" s="32">
        <v>50087</v>
      </c>
      <c r="L20" s="33" t="s">
        <v>42</v>
      </c>
      <c r="M20" s="34">
        <v>0</v>
      </c>
      <c r="N20" s="34">
        <v>6</v>
      </c>
      <c r="O20" s="34">
        <v>54</v>
      </c>
      <c r="P20" s="34">
        <v>10</v>
      </c>
      <c r="Q20" s="34">
        <v>2</v>
      </c>
      <c r="R20" s="34">
        <v>0</v>
      </c>
      <c r="S20" s="34">
        <v>0</v>
      </c>
      <c r="T20" s="34">
        <v>0</v>
      </c>
      <c r="U20" s="35">
        <f t="shared" si="0"/>
        <v>72</v>
      </c>
      <c r="V20" s="36">
        <f t="shared" si="1"/>
        <v>1030535</v>
      </c>
    </row>
    <row r="21" spans="1:22" x14ac:dyDescent="0.45">
      <c r="A21" s="27" t="s">
        <v>39</v>
      </c>
      <c r="B21" s="27" t="s">
        <v>66</v>
      </c>
      <c r="C21" s="28" t="s">
        <v>67</v>
      </c>
      <c r="D21" s="28">
        <v>2024</v>
      </c>
      <c r="E21" s="29" t="s">
        <v>34</v>
      </c>
      <c r="F21" s="30">
        <v>0</v>
      </c>
      <c r="G21" s="31">
        <v>751224</v>
      </c>
      <c r="H21" s="31">
        <v>0</v>
      </c>
      <c r="I21" s="31">
        <v>0</v>
      </c>
      <c r="J21" s="31">
        <v>0</v>
      </c>
      <c r="K21" s="32">
        <v>38047</v>
      </c>
      <c r="L21" s="33" t="s">
        <v>42</v>
      </c>
      <c r="M21" s="34">
        <v>0</v>
      </c>
      <c r="N21" s="34">
        <v>10</v>
      </c>
      <c r="O21" s="34">
        <v>28</v>
      </c>
      <c r="P21" s="34">
        <v>14</v>
      </c>
      <c r="Q21" s="34">
        <v>2</v>
      </c>
      <c r="R21" s="34">
        <v>0</v>
      </c>
      <c r="S21" s="34">
        <v>0</v>
      </c>
      <c r="T21" s="34">
        <v>0</v>
      </c>
      <c r="U21" s="35">
        <f t="shared" si="0"/>
        <v>54</v>
      </c>
      <c r="V21" s="36">
        <f t="shared" si="1"/>
        <v>789271</v>
      </c>
    </row>
    <row r="22" spans="1:22" x14ac:dyDescent="0.45">
      <c r="A22" s="27" t="s">
        <v>68</v>
      </c>
      <c r="B22" s="27" t="s">
        <v>69</v>
      </c>
      <c r="C22" s="28" t="s">
        <v>70</v>
      </c>
      <c r="D22" s="28">
        <v>2024</v>
      </c>
      <c r="E22" s="29" t="s">
        <v>34</v>
      </c>
      <c r="F22" s="30">
        <v>0</v>
      </c>
      <c r="G22" s="31">
        <v>119640</v>
      </c>
      <c r="H22" s="31">
        <v>0</v>
      </c>
      <c r="I22" s="31">
        <v>0</v>
      </c>
      <c r="J22" s="31">
        <v>0</v>
      </c>
      <c r="K22" s="32">
        <v>2072</v>
      </c>
      <c r="L22" s="33" t="s">
        <v>35</v>
      </c>
      <c r="M22" s="34">
        <v>0</v>
      </c>
      <c r="N22" s="34">
        <v>0</v>
      </c>
      <c r="O22" s="34">
        <v>0</v>
      </c>
      <c r="P22" s="34">
        <v>10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10</v>
      </c>
      <c r="V22" s="36">
        <f t="shared" si="1"/>
        <v>121712</v>
      </c>
    </row>
    <row r="23" spans="1:22" x14ac:dyDescent="0.45">
      <c r="A23" s="27" t="s">
        <v>59</v>
      </c>
      <c r="B23" s="27" t="s">
        <v>71</v>
      </c>
      <c r="C23" s="28" t="s">
        <v>72</v>
      </c>
      <c r="D23" s="28">
        <v>2024</v>
      </c>
      <c r="E23" s="29" t="s">
        <v>34</v>
      </c>
      <c r="F23" s="30">
        <v>0</v>
      </c>
      <c r="G23" s="31">
        <v>0</v>
      </c>
      <c r="H23" s="31">
        <v>0</v>
      </c>
      <c r="I23" s="31">
        <v>678657</v>
      </c>
      <c r="J23" s="31">
        <v>0</v>
      </c>
      <c r="K23" s="32">
        <v>22800</v>
      </c>
      <c r="L23" s="33" t="s">
        <v>52</v>
      </c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701457</v>
      </c>
    </row>
    <row r="24" spans="1:22" x14ac:dyDescent="0.45">
      <c r="A24" s="27" t="s">
        <v>73</v>
      </c>
      <c r="B24" s="27" t="s">
        <v>74</v>
      </c>
      <c r="C24" s="28" t="s">
        <v>75</v>
      </c>
      <c r="D24" s="28">
        <v>2024</v>
      </c>
      <c r="E24" s="29" t="s">
        <v>34</v>
      </c>
      <c r="F24" s="30">
        <v>0</v>
      </c>
      <c r="G24" s="31">
        <v>276384</v>
      </c>
      <c r="H24" s="31">
        <v>114207</v>
      </c>
      <c r="I24" s="31">
        <v>0</v>
      </c>
      <c r="J24" s="31">
        <v>402</v>
      </c>
      <c r="K24" s="32">
        <v>14652</v>
      </c>
      <c r="L24" s="33" t="s">
        <v>42</v>
      </c>
      <c r="M24" s="34">
        <v>0</v>
      </c>
      <c r="N24" s="34">
        <v>0</v>
      </c>
      <c r="O24" s="34">
        <v>0</v>
      </c>
      <c r="P24" s="34">
        <v>12</v>
      </c>
      <c r="Q24" s="34">
        <v>4</v>
      </c>
      <c r="R24" s="34">
        <v>0</v>
      </c>
      <c r="S24" s="34">
        <v>0</v>
      </c>
      <c r="T24" s="34">
        <v>0</v>
      </c>
      <c r="U24" s="35">
        <f t="shared" si="0"/>
        <v>16</v>
      </c>
      <c r="V24" s="36">
        <f t="shared" si="1"/>
        <v>405645</v>
      </c>
    </row>
    <row r="25" spans="1:22" x14ac:dyDescent="0.45">
      <c r="A25" s="27" t="s">
        <v>31</v>
      </c>
      <c r="B25" s="27" t="s">
        <v>76</v>
      </c>
      <c r="C25" s="28" t="s">
        <v>77</v>
      </c>
      <c r="D25" s="28">
        <v>2024</v>
      </c>
      <c r="E25" s="29" t="s">
        <v>78</v>
      </c>
      <c r="F25" s="30">
        <v>0</v>
      </c>
      <c r="G25" s="31">
        <v>0</v>
      </c>
      <c r="H25" s="31">
        <v>280692</v>
      </c>
      <c r="I25" s="31">
        <v>0</v>
      </c>
      <c r="J25" s="31">
        <v>0</v>
      </c>
      <c r="K25" s="32">
        <v>21866</v>
      </c>
      <c r="L25" s="33" t="s">
        <v>52</v>
      </c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302558</v>
      </c>
    </row>
    <row r="26" spans="1:22" x14ac:dyDescent="0.45">
      <c r="A26" s="27" t="s">
        <v>59</v>
      </c>
      <c r="B26" s="27" t="s">
        <v>79</v>
      </c>
      <c r="C26" s="28" t="s">
        <v>80</v>
      </c>
      <c r="D26" s="28">
        <v>2024</v>
      </c>
      <c r="E26" s="29" t="s">
        <v>34</v>
      </c>
      <c r="F26" s="30">
        <v>0</v>
      </c>
      <c r="G26" s="31">
        <v>0</v>
      </c>
      <c r="H26" s="31">
        <v>147999</v>
      </c>
      <c r="I26" s="31">
        <v>900815</v>
      </c>
      <c r="J26" s="31">
        <v>0</v>
      </c>
      <c r="K26" s="32">
        <v>38571</v>
      </c>
      <c r="L26" s="33" t="s">
        <v>52</v>
      </c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1087385</v>
      </c>
    </row>
    <row r="27" spans="1:22" x14ac:dyDescent="0.45">
      <c r="A27" s="27" t="s">
        <v>81</v>
      </c>
      <c r="B27" s="27" t="s">
        <v>82</v>
      </c>
      <c r="C27" s="28" t="s">
        <v>83</v>
      </c>
      <c r="D27" s="28">
        <v>2024</v>
      </c>
      <c r="E27" s="29" t="s">
        <v>34</v>
      </c>
      <c r="F27" s="30">
        <v>0</v>
      </c>
      <c r="G27" s="31">
        <v>981900</v>
      </c>
      <c r="H27" s="31">
        <v>385526</v>
      </c>
      <c r="I27" s="31">
        <v>0</v>
      </c>
      <c r="J27" s="31">
        <v>0</v>
      </c>
      <c r="K27" s="32">
        <v>20345</v>
      </c>
      <c r="L27" s="33" t="s">
        <v>42</v>
      </c>
      <c r="M27" s="34">
        <v>0</v>
      </c>
      <c r="N27" s="34">
        <v>0</v>
      </c>
      <c r="O27" s="34">
        <v>75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5">
        <f t="shared" si="0"/>
        <v>75</v>
      </c>
      <c r="V27" s="36">
        <f t="shared" si="1"/>
        <v>1387771</v>
      </c>
    </row>
    <row r="28" spans="1:22" x14ac:dyDescent="0.45">
      <c r="A28" s="27" t="s">
        <v>31</v>
      </c>
      <c r="B28" s="27" t="s">
        <v>84</v>
      </c>
      <c r="C28" s="28" t="s">
        <v>85</v>
      </c>
      <c r="D28" s="28">
        <v>2024</v>
      </c>
      <c r="E28" s="29" t="s">
        <v>34</v>
      </c>
      <c r="F28" s="30">
        <v>0</v>
      </c>
      <c r="G28" s="31">
        <v>563844</v>
      </c>
      <c r="H28" s="31">
        <v>163039</v>
      </c>
      <c r="I28" s="31">
        <v>0</v>
      </c>
      <c r="J28" s="31">
        <v>0</v>
      </c>
      <c r="K28" s="32">
        <v>44498</v>
      </c>
      <c r="L28" s="33" t="s">
        <v>42</v>
      </c>
      <c r="M28" s="34">
        <v>0</v>
      </c>
      <c r="N28" s="34">
        <v>0</v>
      </c>
      <c r="O28" s="34">
        <v>2</v>
      </c>
      <c r="P28" s="34">
        <v>30</v>
      </c>
      <c r="Q28" s="34">
        <v>3</v>
      </c>
      <c r="R28" s="34">
        <v>0</v>
      </c>
      <c r="S28" s="34">
        <v>0</v>
      </c>
      <c r="T28" s="34">
        <v>0</v>
      </c>
      <c r="U28" s="35">
        <f t="shared" si="0"/>
        <v>35</v>
      </c>
      <c r="V28" s="36">
        <f t="shared" si="1"/>
        <v>771381</v>
      </c>
    </row>
    <row r="29" spans="1:22" x14ac:dyDescent="0.45">
      <c r="A29" s="27" t="s">
        <v>39</v>
      </c>
      <c r="B29" s="27" t="s">
        <v>86</v>
      </c>
      <c r="C29" s="28" t="s">
        <v>87</v>
      </c>
      <c r="D29" s="28">
        <v>2024</v>
      </c>
      <c r="E29" s="29" t="s">
        <v>34</v>
      </c>
      <c r="F29" s="30">
        <v>0</v>
      </c>
      <c r="G29" s="31">
        <v>1347312</v>
      </c>
      <c r="H29" s="31">
        <v>0</v>
      </c>
      <c r="I29" s="31">
        <v>0</v>
      </c>
      <c r="J29" s="31">
        <v>0</v>
      </c>
      <c r="K29" s="32">
        <v>68498</v>
      </c>
      <c r="L29" s="33" t="s">
        <v>42</v>
      </c>
      <c r="M29" s="34">
        <v>0</v>
      </c>
      <c r="N29" s="34">
        <v>4</v>
      </c>
      <c r="O29" s="34">
        <v>80</v>
      </c>
      <c r="P29" s="34">
        <v>16</v>
      </c>
      <c r="Q29" s="34">
        <v>0</v>
      </c>
      <c r="R29" s="34">
        <v>0</v>
      </c>
      <c r="S29" s="34">
        <v>0</v>
      </c>
      <c r="T29" s="34">
        <v>0</v>
      </c>
      <c r="U29" s="35">
        <f t="shared" si="0"/>
        <v>100</v>
      </c>
      <c r="V29" s="36">
        <f t="shared" si="1"/>
        <v>1415810</v>
      </c>
    </row>
    <row r="30" spans="1:22" x14ac:dyDescent="0.45">
      <c r="A30" s="27" t="s">
        <v>81</v>
      </c>
      <c r="B30" s="27" t="s">
        <v>88</v>
      </c>
      <c r="C30" s="28" t="s">
        <v>89</v>
      </c>
      <c r="D30" s="28">
        <v>2024</v>
      </c>
      <c r="E30" s="29" t="s">
        <v>34</v>
      </c>
      <c r="F30" s="30">
        <v>0</v>
      </c>
      <c r="G30" s="31">
        <v>968808</v>
      </c>
      <c r="H30" s="31">
        <v>433922</v>
      </c>
      <c r="I30" s="31">
        <v>0</v>
      </c>
      <c r="J30" s="31">
        <v>0</v>
      </c>
      <c r="K30" s="32">
        <v>57593</v>
      </c>
      <c r="L30" s="33" t="s">
        <v>42</v>
      </c>
      <c r="M30" s="34">
        <v>0</v>
      </c>
      <c r="N30" s="34">
        <v>0</v>
      </c>
      <c r="O30" s="34">
        <v>74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5">
        <f t="shared" si="0"/>
        <v>74</v>
      </c>
      <c r="V30" s="36">
        <f t="shared" si="1"/>
        <v>1460323</v>
      </c>
    </row>
    <row r="31" spans="1:22" x14ac:dyDescent="0.45">
      <c r="A31" s="27" t="s">
        <v>81</v>
      </c>
      <c r="B31" s="27" t="s">
        <v>90</v>
      </c>
      <c r="C31" s="28" t="s">
        <v>91</v>
      </c>
      <c r="D31" s="28">
        <v>2024</v>
      </c>
      <c r="E31" s="29" t="s">
        <v>34</v>
      </c>
      <c r="F31" s="30">
        <v>0</v>
      </c>
      <c r="G31" s="31">
        <v>706968</v>
      </c>
      <c r="H31" s="31">
        <v>291160</v>
      </c>
      <c r="I31" s="31">
        <v>0</v>
      </c>
      <c r="J31" s="31">
        <v>0</v>
      </c>
      <c r="K31" s="32">
        <v>26019</v>
      </c>
      <c r="L31" s="33" t="s">
        <v>42</v>
      </c>
      <c r="M31" s="34">
        <v>0</v>
      </c>
      <c r="N31" s="34">
        <v>0</v>
      </c>
      <c r="O31" s="34">
        <v>54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5">
        <f t="shared" si="0"/>
        <v>54</v>
      </c>
      <c r="V31" s="36">
        <f t="shared" si="1"/>
        <v>1024147</v>
      </c>
    </row>
    <row r="32" spans="1:22" x14ac:dyDescent="0.45">
      <c r="A32" s="27" t="s">
        <v>59</v>
      </c>
      <c r="B32" s="27" t="s">
        <v>92</v>
      </c>
      <c r="C32" s="28" t="s">
        <v>93</v>
      </c>
      <c r="D32" s="28">
        <v>2024</v>
      </c>
      <c r="E32" s="29" t="s">
        <v>34</v>
      </c>
      <c r="F32" s="30">
        <v>0</v>
      </c>
      <c r="G32" s="31">
        <v>0</v>
      </c>
      <c r="H32" s="31">
        <v>125200</v>
      </c>
      <c r="I32" s="31">
        <v>285199</v>
      </c>
      <c r="J32" s="31">
        <v>0</v>
      </c>
      <c r="K32" s="32">
        <v>16263</v>
      </c>
      <c r="L32" s="33" t="s">
        <v>52</v>
      </c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426662</v>
      </c>
    </row>
    <row r="33" spans="1:22" x14ac:dyDescent="0.45">
      <c r="A33" s="27" t="s">
        <v>94</v>
      </c>
      <c r="B33" s="27" t="s">
        <v>76</v>
      </c>
      <c r="C33" s="28" t="s">
        <v>95</v>
      </c>
      <c r="D33" s="28">
        <v>2024</v>
      </c>
      <c r="E33" s="29" t="s">
        <v>78</v>
      </c>
      <c r="F33" s="30">
        <v>0</v>
      </c>
      <c r="G33" s="31">
        <v>0</v>
      </c>
      <c r="H33" s="31">
        <v>502369</v>
      </c>
      <c r="I33" s="31">
        <v>0</v>
      </c>
      <c r="J33" s="31">
        <v>0</v>
      </c>
      <c r="K33" s="32">
        <v>50231</v>
      </c>
      <c r="L33" s="33" t="s">
        <v>52</v>
      </c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552600</v>
      </c>
    </row>
    <row r="34" spans="1:22" x14ac:dyDescent="0.45">
      <c r="A34" s="27" t="s">
        <v>31</v>
      </c>
      <c r="B34" s="27" t="s">
        <v>96</v>
      </c>
      <c r="C34" s="28" t="s">
        <v>97</v>
      </c>
      <c r="D34" s="28">
        <v>2024</v>
      </c>
      <c r="E34" s="29" t="s">
        <v>34</v>
      </c>
      <c r="F34" s="30">
        <v>0</v>
      </c>
      <c r="G34" s="31">
        <v>339336</v>
      </c>
      <c r="H34" s="31">
        <v>85983</v>
      </c>
      <c r="I34" s="31">
        <v>0</v>
      </c>
      <c r="J34" s="31">
        <v>0</v>
      </c>
      <c r="K34" s="32">
        <v>24347</v>
      </c>
      <c r="L34" s="33" t="s">
        <v>42</v>
      </c>
      <c r="M34" s="34">
        <v>0</v>
      </c>
      <c r="N34" s="34">
        <v>0</v>
      </c>
      <c r="O34" s="34">
        <v>7</v>
      </c>
      <c r="P34" s="34">
        <v>6</v>
      </c>
      <c r="Q34" s="34">
        <v>7</v>
      </c>
      <c r="R34" s="34">
        <v>0</v>
      </c>
      <c r="S34" s="34">
        <v>0</v>
      </c>
      <c r="T34" s="34">
        <v>0</v>
      </c>
      <c r="U34" s="35">
        <f t="shared" si="0"/>
        <v>20</v>
      </c>
      <c r="V34" s="36">
        <f t="shared" si="1"/>
        <v>449666</v>
      </c>
    </row>
    <row r="35" spans="1:22" x14ac:dyDescent="0.45">
      <c r="A35" s="27" t="s">
        <v>98</v>
      </c>
      <c r="B35" s="27" t="s">
        <v>99</v>
      </c>
      <c r="C35" s="28" t="s">
        <v>100</v>
      </c>
      <c r="D35" s="28">
        <v>2024</v>
      </c>
      <c r="E35" s="29" t="s">
        <v>34</v>
      </c>
      <c r="F35" s="30">
        <v>0</v>
      </c>
      <c r="G35" s="31">
        <v>280896</v>
      </c>
      <c r="H35" s="31">
        <v>36000</v>
      </c>
      <c r="I35" s="31">
        <v>0</v>
      </c>
      <c r="J35" s="31">
        <v>0</v>
      </c>
      <c r="K35" s="32">
        <v>22418</v>
      </c>
      <c r="L35" s="33" t="s">
        <v>42</v>
      </c>
      <c r="M35" s="34">
        <v>0</v>
      </c>
      <c r="N35" s="34">
        <v>2</v>
      </c>
      <c r="O35" s="34">
        <v>10</v>
      </c>
      <c r="P35" s="34">
        <v>8</v>
      </c>
      <c r="Q35" s="34">
        <v>0</v>
      </c>
      <c r="R35" s="34">
        <v>0</v>
      </c>
      <c r="S35" s="34">
        <v>0</v>
      </c>
      <c r="T35" s="34">
        <v>0</v>
      </c>
      <c r="U35" s="35">
        <f t="shared" si="0"/>
        <v>20</v>
      </c>
      <c r="V35" s="36">
        <f t="shared" si="1"/>
        <v>339314</v>
      </c>
    </row>
    <row r="36" spans="1:22" x14ac:dyDescent="0.45">
      <c r="A36" s="27" t="s">
        <v>101</v>
      </c>
      <c r="B36" s="27" t="s">
        <v>102</v>
      </c>
      <c r="C36" s="28" t="s">
        <v>103</v>
      </c>
      <c r="D36" s="28">
        <v>2024</v>
      </c>
      <c r="E36" s="29" t="s">
        <v>34</v>
      </c>
      <c r="F36" s="30">
        <v>0</v>
      </c>
      <c r="G36" s="31">
        <v>1242180</v>
      </c>
      <c r="H36" s="31">
        <v>212228</v>
      </c>
      <c r="I36" s="31">
        <v>0</v>
      </c>
      <c r="J36" s="31">
        <v>1000</v>
      </c>
      <c r="K36" s="32">
        <v>143753</v>
      </c>
      <c r="L36" s="33" t="s">
        <v>42</v>
      </c>
      <c r="M36" s="34">
        <v>0</v>
      </c>
      <c r="N36" s="34">
        <v>0</v>
      </c>
      <c r="O36" s="34">
        <v>36</v>
      </c>
      <c r="P36" s="34">
        <v>49</v>
      </c>
      <c r="Q36" s="34">
        <v>0</v>
      </c>
      <c r="R36" s="34">
        <v>0</v>
      </c>
      <c r="S36" s="34">
        <v>0</v>
      </c>
      <c r="T36" s="34">
        <v>0</v>
      </c>
      <c r="U36" s="35">
        <f t="shared" si="0"/>
        <v>85</v>
      </c>
      <c r="V36" s="36">
        <f t="shared" si="1"/>
        <v>1599161</v>
      </c>
    </row>
    <row r="37" spans="1:22" x14ac:dyDescent="0.45">
      <c r="A37" s="27" t="s">
        <v>98</v>
      </c>
      <c r="B37" s="27" t="s">
        <v>104</v>
      </c>
      <c r="C37" s="28" t="s">
        <v>105</v>
      </c>
      <c r="D37" s="28">
        <v>2024</v>
      </c>
      <c r="E37" s="29" t="s">
        <v>106</v>
      </c>
      <c r="F37" s="30">
        <v>0</v>
      </c>
      <c r="G37" s="31">
        <v>313776</v>
      </c>
      <c r="H37" s="31">
        <v>95884</v>
      </c>
      <c r="I37" s="31">
        <v>0</v>
      </c>
      <c r="J37" s="31">
        <v>0</v>
      </c>
      <c r="K37" s="32">
        <v>39352</v>
      </c>
      <c r="L37" s="33" t="s">
        <v>42</v>
      </c>
      <c r="M37" s="34">
        <v>0</v>
      </c>
      <c r="N37" s="34">
        <v>0</v>
      </c>
      <c r="O37" s="34">
        <v>5</v>
      </c>
      <c r="P37" s="34">
        <v>13</v>
      </c>
      <c r="Q37" s="34">
        <v>2</v>
      </c>
      <c r="R37" s="34">
        <v>0</v>
      </c>
      <c r="S37" s="34">
        <v>0</v>
      </c>
      <c r="T37" s="34">
        <v>0</v>
      </c>
      <c r="U37" s="35">
        <f t="shared" si="0"/>
        <v>20</v>
      </c>
      <c r="V37" s="36">
        <f t="shared" si="1"/>
        <v>449012</v>
      </c>
    </row>
    <row r="38" spans="1:22" x14ac:dyDescent="0.45">
      <c r="A38" s="27"/>
      <c r="B38" s="27"/>
      <c r="C38" s="28"/>
      <c r="D38" s="28"/>
      <c r="E38" s="29"/>
      <c r="F38" s="30"/>
      <c r="G38" s="31"/>
      <c r="H38" s="31"/>
      <c r="I38" s="31"/>
      <c r="J38" s="31"/>
      <c r="K38" s="32"/>
      <c r="L38" s="33"/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0</v>
      </c>
    </row>
    <row r="39" spans="1:22" x14ac:dyDescent="0.45">
      <c r="A39" s="27"/>
      <c r="B39" s="27"/>
      <c r="C39" s="28"/>
      <c r="D39" s="28"/>
      <c r="E39" s="29"/>
      <c r="F39" s="30"/>
      <c r="G39" s="31"/>
      <c r="H39" s="31"/>
      <c r="I39" s="31"/>
      <c r="J39" s="31"/>
      <c r="K39" s="32"/>
      <c r="L39" s="33"/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0</v>
      </c>
    </row>
    <row r="40" spans="1:22" x14ac:dyDescent="0.45">
      <c r="A40" s="27"/>
      <c r="B40" s="27"/>
      <c r="C40" s="28"/>
      <c r="D40" s="28"/>
      <c r="E40" s="29"/>
      <c r="F40" s="30"/>
      <c r="G40" s="31"/>
      <c r="H40" s="31"/>
      <c r="I40" s="31"/>
      <c r="J40" s="31"/>
      <c r="K40" s="32"/>
      <c r="L40" s="33"/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0</v>
      </c>
    </row>
    <row r="41" spans="1:22" x14ac:dyDescent="0.45">
      <c r="A41" s="27"/>
      <c r="B41" s="27"/>
      <c r="C41" s="28"/>
      <c r="D41" s="28"/>
      <c r="E41" s="29"/>
      <c r="F41" s="30"/>
      <c r="G41" s="31"/>
      <c r="H41" s="31"/>
      <c r="I41" s="31"/>
      <c r="J41" s="31"/>
      <c r="K41" s="32"/>
      <c r="L41" s="33"/>
      <c r="M41" s="34"/>
      <c r="N41" s="34"/>
      <c r="O41" s="34"/>
      <c r="P41" s="34"/>
      <c r="Q41" s="34"/>
      <c r="R41" s="34"/>
      <c r="S41" s="34"/>
      <c r="T41" s="34"/>
      <c r="U41" s="35">
        <f t="shared" si="0"/>
        <v>0</v>
      </c>
      <c r="V41" s="36">
        <f t="shared" si="1"/>
        <v>0</v>
      </c>
    </row>
    <row r="42" spans="1:22" x14ac:dyDescent="0.45">
      <c r="A42" s="27"/>
      <c r="B42" s="27"/>
      <c r="C42" s="28"/>
      <c r="D42" s="28"/>
      <c r="E42" s="29"/>
      <c r="F42" s="30"/>
      <c r="G42" s="31"/>
      <c r="H42" s="31"/>
      <c r="I42" s="31"/>
      <c r="J42" s="31"/>
      <c r="K42" s="32"/>
      <c r="L42" s="33"/>
      <c r="M42" s="34"/>
      <c r="N42" s="34"/>
      <c r="O42" s="34"/>
      <c r="P42" s="34"/>
      <c r="Q42" s="34"/>
      <c r="R42" s="34"/>
      <c r="S42" s="34"/>
      <c r="T42" s="34"/>
      <c r="U42" s="35">
        <f t="shared" si="0"/>
        <v>0</v>
      </c>
      <c r="V42" s="36">
        <f t="shared" si="1"/>
        <v>0</v>
      </c>
    </row>
    <row r="43" spans="1:22" x14ac:dyDescent="0.45">
      <c r="A43" s="27"/>
      <c r="B43" s="27"/>
      <c r="C43" s="28"/>
      <c r="D43" s="28"/>
      <c r="E43" s="29"/>
      <c r="F43" s="30"/>
      <c r="G43" s="31"/>
      <c r="H43" s="31"/>
      <c r="I43" s="31"/>
      <c r="J43" s="31"/>
      <c r="K43" s="32"/>
      <c r="L43" s="33"/>
      <c r="M43" s="34"/>
      <c r="N43" s="34"/>
      <c r="O43" s="34"/>
      <c r="P43" s="34"/>
      <c r="Q43" s="34"/>
      <c r="R43" s="34"/>
      <c r="S43" s="34"/>
      <c r="T43" s="34"/>
      <c r="U43" s="35">
        <f t="shared" si="0"/>
        <v>0</v>
      </c>
      <c r="V43" s="36">
        <f t="shared" si="1"/>
        <v>0</v>
      </c>
    </row>
    <row r="44" spans="1:22" x14ac:dyDescent="0.45">
      <c r="A44" s="27"/>
      <c r="B44" s="27"/>
      <c r="C44" s="28"/>
      <c r="D44" s="28"/>
      <c r="E44" s="29"/>
      <c r="F44" s="30"/>
      <c r="G44" s="31"/>
      <c r="H44" s="31"/>
      <c r="I44" s="31"/>
      <c r="J44" s="31"/>
      <c r="K44" s="32"/>
      <c r="L44" s="33"/>
      <c r="M44" s="34"/>
      <c r="N44" s="34"/>
      <c r="O44" s="34"/>
      <c r="P44" s="34"/>
      <c r="Q44" s="34"/>
      <c r="R44" s="34"/>
      <c r="S44" s="34"/>
      <c r="T44" s="34"/>
      <c r="U44" s="35">
        <f t="shared" si="0"/>
        <v>0</v>
      </c>
      <c r="V44" s="36">
        <f t="shared" si="1"/>
        <v>0</v>
      </c>
    </row>
    <row r="45" spans="1:22" x14ac:dyDescent="0.45">
      <c r="A45" s="27"/>
      <c r="B45" s="27"/>
      <c r="C45" s="28"/>
      <c r="D45" s="28"/>
      <c r="E45" s="29"/>
      <c r="F45" s="30"/>
      <c r="G45" s="31"/>
      <c r="H45" s="31"/>
      <c r="I45" s="31"/>
      <c r="J45" s="31"/>
      <c r="K45" s="32"/>
      <c r="L45" s="33"/>
      <c r="M45" s="34"/>
      <c r="N45" s="34"/>
      <c r="O45" s="34"/>
      <c r="P45" s="34"/>
      <c r="Q45" s="34"/>
      <c r="R45" s="34"/>
      <c r="S45" s="34"/>
      <c r="T45" s="34"/>
      <c r="U45" s="35">
        <f t="shared" si="0"/>
        <v>0</v>
      </c>
      <c r="V45" s="36">
        <f t="shared" si="1"/>
        <v>0</v>
      </c>
    </row>
    <row r="46" spans="1:22" x14ac:dyDescent="0.45">
      <c r="A46" s="27"/>
      <c r="B46" s="27"/>
      <c r="C46" s="28"/>
      <c r="D46" s="28"/>
      <c r="E46" s="29"/>
      <c r="F46" s="30"/>
      <c r="G46" s="31"/>
      <c r="H46" s="31"/>
      <c r="I46" s="31"/>
      <c r="J46" s="31"/>
      <c r="K46" s="32"/>
      <c r="L46" s="33"/>
      <c r="M46" s="34"/>
      <c r="N46" s="34"/>
      <c r="O46" s="34"/>
      <c r="P46" s="34"/>
      <c r="Q46" s="34"/>
      <c r="R46" s="34"/>
      <c r="S46" s="34"/>
      <c r="T46" s="34"/>
      <c r="U46" s="35">
        <f t="shared" si="0"/>
        <v>0</v>
      </c>
      <c r="V46" s="36">
        <f t="shared" si="1"/>
        <v>0</v>
      </c>
    </row>
    <row r="47" spans="1:22" x14ac:dyDescent="0.45">
      <c r="A47" s="27"/>
      <c r="B47" s="27"/>
      <c r="C47" s="28"/>
      <c r="D47" s="28"/>
      <c r="E47" s="29"/>
      <c r="F47" s="30"/>
      <c r="G47" s="31"/>
      <c r="H47" s="31"/>
      <c r="I47" s="31"/>
      <c r="J47" s="31"/>
      <c r="K47" s="32"/>
      <c r="L47" s="33"/>
      <c r="M47" s="34"/>
      <c r="N47" s="34"/>
      <c r="O47" s="34"/>
      <c r="P47" s="34"/>
      <c r="Q47" s="34"/>
      <c r="R47" s="34"/>
      <c r="S47" s="34"/>
      <c r="T47" s="34"/>
      <c r="U47" s="35">
        <f t="shared" si="0"/>
        <v>0</v>
      </c>
      <c r="V47" s="36">
        <f t="shared" si="1"/>
        <v>0</v>
      </c>
    </row>
  </sheetData>
  <autoFilter ref="A8:V8" xr:uid="{FB5584DF-F640-415F-85E9-D8A948464140}"/>
  <conditionalFormatting sqref="D9:D47">
    <cfRule type="expression" dxfId="2" priority="1">
      <formula>OR($D9&gt;2024,AND($D9&lt;2024,$D9&lt;&gt;""))</formula>
    </cfRule>
  </conditionalFormatting>
  <conditionalFormatting sqref="V9:V47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47" xr:uid="{84F66CB2-6C75-4507-939D-88AE020EC438}">
      <formula1>"N/A, FMR, Actual Rent"</formula1>
    </dataValidation>
    <dataValidation type="list" allowBlank="1" showInputMessage="1" showErrorMessage="1" sqref="E9:E47" xr:uid="{00E81F4E-7F21-4D5B-A4C6-A9A708918561}">
      <formula1>"PH, TH, Joint TH &amp; PH-RRH, HMIS, SSO, TRA, PRA, SRA, S+C/SRO"</formula1>
    </dataValidation>
    <dataValidation allowBlank="1" showErrorMessage="1" sqref="A8:V8" xr:uid="{27824FAE-9017-4CF6-B5AE-4E372AC14DA6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2023-08-08T18:24:27Z</dcterms:created>
  <dcterms:modified xsi:type="dcterms:W3CDTF">2023-08-10T14:16:25Z</dcterms:modified>
</cp:coreProperties>
</file>