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GIWs - HUD\"/>
    </mc:Choice>
  </mc:AlternateContent>
  <xr:revisionPtr revIDLastSave="0" documentId="8_{72BE6304-5678-49A3-8E9A-35C71CE31157}" xr6:coauthVersionLast="47" xr6:coauthVersionMax="47" xr10:uidLastSave="{00000000-0000-0000-0000-000000000000}"/>
  <bookViews>
    <workbookView xWindow="22944" yWindow="0" windowWidth="23232" windowHeight="25296" xr2:uid="{0B768519-A1DA-4C78-89F6-DFC5B3E999B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" l="1"/>
  <c r="U13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<sst xmlns="http://schemas.openxmlformats.org/spreadsheetml/2006/main" count="63" uniqueCount="49">
  <si>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</si>
  <si>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</si>
  <si>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</si>
  <si>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</si>
  <si>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</si>
  <si>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</si>
  <si>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</si>
  <si>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</si>
  <si>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</si>
  <si>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</si>
  <si>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</si>
  <si>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</si>
  <si>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</si>
  <si>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</si>
  <si>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</si>
  <si>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</si>
  <si>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</si>
  <si>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</si>
  <si>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</si>
  <si>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</si>
  <si>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</si>
  <si>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</si>
  <si>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</si>
  <si>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</si>
  <si>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</si>
  <si>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</si>
  <si>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</si>
  <si>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</si>
  <si>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</si>
  <si>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</si>
  <si>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</si>
  <si>
    <t>Birmingham</t>
  </si>
  <si>
    <t>PH</t>
  </si>
  <si>
    <t>FMR</t>
  </si>
  <si>
    <t>The Alabama Rural Coalition for the Homeless</t>
  </si>
  <si>
    <t>HMIS PROJECT FY 2021</t>
  </si>
  <si>
    <t>AL0064L4C072114</t>
  </si>
  <si>
    <t>ARCH PROJECT CHANGING LIVES 2021</t>
  </si>
  <si>
    <t>AL0083L4C072109</t>
  </si>
  <si>
    <t>ARCH CONNECT 2021</t>
  </si>
  <si>
    <t>AL0098L4C072108</t>
  </si>
  <si>
    <t>Rural Housing Stability Assistance Program (RH-SAP) FY2021</t>
  </si>
  <si>
    <t>AL0163L4C072104</t>
  </si>
  <si>
    <t>RURAL ALABAMA COORDINATED ASSESSMENT SYSTEM (RA-CAS) 2021</t>
  </si>
  <si>
    <t>AL0183L4C072102</t>
  </si>
  <si>
    <t>SSO</t>
  </si>
  <si>
    <t>AL-507</t>
  </si>
  <si>
    <t>Alabama Balance of State CoC</t>
  </si>
  <si>
    <t>Alabama Rural Coalition for the Homeless,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</si>
</sst>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72DA-9416-46CE-8C5F-9B948E66DE4D}">
  <sheetPr codeName="Sheet9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31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46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47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48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1406422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34</v>
      </c>
      <c r="B9" s="27" t="s">
        <v>35</v>
      </c>
      <c r="C9" s="28" t="s">
        <v>36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128638</v>
      </c>
      <c r="K9" s="32">
        <v>2573</v>
      </c>
      <c r="L9" s="33" t="s">
        <v>30</v>
      </c>
      <c r="M9" s="34"/>
      <c r="N9" s="34"/>
      <c r="O9" s="34"/>
      <c r="P9" s="34"/>
      <c r="Q9" s="34"/>
      <c r="R9" s="34"/>
      <c r="S9" s="34"/>
      <c r="T9" s="34" t="s">
        <v>30</v>
      </c>
      <c r="U9" s="35">
        <f t="shared" ref="U9:U23" si="0">SUM(M9:T9)</f>
        <v>0</v>
      </c>
      <c r="V9" s="36">
        <f t="shared" ref="V9:V23" si="1">SUM(F9:K9)</f>
        <v>131211</v>
      </c>
    </row>
    <row r="10" spans="1:22" x14ac:dyDescent="0.3">
      <c r="A10" s="27" t="s">
        <v>34</v>
      </c>
      <c r="B10" s="27" t="s">
        <v>37</v>
      </c>
      <c r="C10" s="28" t="s">
        <v>38</v>
      </c>
      <c r="D10" s="28">
        <v>2024</v>
      </c>
      <c r="E10" s="29" t="s">
        <v>32</v>
      </c>
      <c r="F10" s="30">
        <v>65788</v>
      </c>
      <c r="G10" s="31">
        <v>0</v>
      </c>
      <c r="H10" s="31">
        <v>21657</v>
      </c>
      <c r="I10" s="31">
        <v>122309</v>
      </c>
      <c r="J10" s="31">
        <v>0</v>
      </c>
      <c r="K10" s="32">
        <v>9417</v>
      </c>
      <c r="L10" s="33" t="s">
        <v>30</v>
      </c>
      <c r="M10" s="34"/>
      <c r="N10" s="34"/>
      <c r="O10" s="34"/>
      <c r="P10" s="34"/>
      <c r="Q10" s="34"/>
      <c r="R10" s="34"/>
      <c r="S10" s="34"/>
      <c r="T10" s="34" t="s">
        <v>30</v>
      </c>
      <c r="U10" s="35">
        <f t="shared" si="0"/>
        <v>0</v>
      </c>
      <c r="V10" s="36">
        <f t="shared" si="1"/>
        <v>219171</v>
      </c>
    </row>
    <row r="11" spans="1:22" x14ac:dyDescent="0.3">
      <c r="A11" s="27" t="s">
        <v>34</v>
      </c>
      <c r="B11" s="27" t="s">
        <v>39</v>
      </c>
      <c r="C11" s="28" t="s">
        <v>40</v>
      </c>
      <c r="D11" s="28">
        <v>2024</v>
      </c>
      <c r="E11" s="29" t="s">
        <v>32</v>
      </c>
      <c r="F11" s="30">
        <v>424930</v>
      </c>
      <c r="G11" s="31">
        <v>0</v>
      </c>
      <c r="H11" s="31">
        <v>75982</v>
      </c>
      <c r="I11" s="31">
        <v>571</v>
      </c>
      <c r="J11" s="31">
        <v>0</v>
      </c>
      <c r="K11" s="32">
        <v>22802</v>
      </c>
      <c r="L11" s="33" t="s">
        <v>30</v>
      </c>
      <c r="M11" s="34"/>
      <c r="N11" s="34"/>
      <c r="O11" s="34"/>
      <c r="P11" s="34"/>
      <c r="Q11" s="34"/>
      <c r="R11" s="34"/>
      <c r="S11" s="34"/>
      <c r="T11" s="34" t="s">
        <v>30</v>
      </c>
      <c r="U11" s="35">
        <f t="shared" si="0"/>
        <v>0</v>
      </c>
      <c r="V11" s="36">
        <f t="shared" si="1"/>
        <v>524285</v>
      </c>
    </row>
    <row r="12" spans="1:22" x14ac:dyDescent="0.3">
      <c r="A12" s="27" t="s">
        <v>34</v>
      </c>
      <c r="B12" s="27" t="s">
        <v>41</v>
      </c>
      <c r="C12" s="28" t="s">
        <v>42</v>
      </c>
      <c r="D12" s="28">
        <v>2024</v>
      </c>
      <c r="E12" s="29" t="s">
        <v>32</v>
      </c>
      <c r="F12" s="30">
        <v>0</v>
      </c>
      <c r="G12" s="31">
        <v>85968</v>
      </c>
      <c r="H12" s="31">
        <v>61628</v>
      </c>
      <c r="I12" s="31">
        <v>0</v>
      </c>
      <c r="J12" s="31">
        <v>1858</v>
      </c>
      <c r="K12" s="32">
        <v>12372</v>
      </c>
      <c r="L12" s="33" t="s">
        <v>33</v>
      </c>
      <c r="M12" s="34">
        <v>0</v>
      </c>
      <c r="N12" s="34">
        <v>0</v>
      </c>
      <c r="O12" s="34">
        <v>0</v>
      </c>
      <c r="P12" s="34">
        <v>6</v>
      </c>
      <c r="Q12" s="34">
        <v>3</v>
      </c>
      <c r="R12" s="34">
        <v>0</v>
      </c>
      <c r="S12" s="34">
        <v>0</v>
      </c>
      <c r="T12" s="34">
        <v>0</v>
      </c>
      <c r="U12" s="35">
        <f t="shared" si="0"/>
        <v>9</v>
      </c>
      <c r="V12" s="36">
        <f t="shared" si="1"/>
        <v>161826</v>
      </c>
    </row>
    <row r="13" spans="1:22" x14ac:dyDescent="0.3">
      <c r="A13" s="27" t="s">
        <v>34</v>
      </c>
      <c r="B13" s="27" t="s">
        <v>43</v>
      </c>
      <c r="C13" s="28" t="s">
        <v>44</v>
      </c>
      <c r="D13" s="28">
        <v>2024</v>
      </c>
      <c r="E13" s="29" t="s">
        <v>45</v>
      </c>
      <c r="F13" s="30">
        <v>0</v>
      </c>
      <c r="G13" s="31">
        <v>0</v>
      </c>
      <c r="H13" s="31">
        <v>296829</v>
      </c>
      <c r="I13" s="31">
        <v>0</v>
      </c>
      <c r="J13" s="31">
        <v>60000</v>
      </c>
      <c r="K13" s="32">
        <v>13100</v>
      </c>
      <c r="L13" s="33" t="s">
        <v>30</v>
      </c>
      <c r="M13" s="34"/>
      <c r="N13" s="34"/>
      <c r="O13" s="34"/>
      <c r="P13" s="34"/>
      <c r="Q13" s="34"/>
      <c r="R13" s="34"/>
      <c r="S13" s="34"/>
      <c r="T13" s="34" t="s">
        <v>30</v>
      </c>
      <c r="U13" s="35">
        <f t="shared" ref="U13" si="2">SUM(M13:T13)</f>
        <v>0</v>
      </c>
      <c r="V13" s="36">
        <f t="shared" ref="V13" si="3">SUM(F13:K13)</f>
        <v>369929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8DC972DA-9416-46CE-8C5F-9B948E66DE4D}"/>
  <conditionalFormatting sqref="D9:D23">
    <cfRule type="expression" dxfId="2" priority="1">
      <formula>OR($D9&gt;2024,AND($D9&lt;2024,$D9&lt;&gt;""))</formula>
    </cfRule>
  </conditionalFormatting>
  <conditionalFormatting sqref="V9:V2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allowBlank="1" showErrorMessage="1" sqref="A8:V8" xr:uid="{8FDE5581-692D-45B6-A7A5-A35BE521ECD1}"/>
    <dataValidation type="list" allowBlank="1" showInputMessage="1" showErrorMessage="1" sqref="L9:L23" xr:uid="{6875682A-29D4-4FAB-92FB-3A353E0FCFC5}">
      <formula1>"N/A, FMR, Actual Rent"</formula1>
    </dataValidation>
    <dataValidation type="list" allowBlank="1" showInputMessage="1" showErrorMessage="1" sqref="E9:E23" xr:uid="{66F72AB8-C953-40F5-9053-022BE6159227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2023-05-19T14:13:04Z</dcterms:created>
  <dcterms:modified xsi:type="dcterms:W3CDTF">2023-06-14T14:03:38Z</dcterms:modified>
</cp:coreProperties>
</file>