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BB57F66B-D740-461D-8A65-EFF7E40538CD}" xr6:coauthVersionLast="47" xr6:coauthVersionMax="47" xr10:uidLastSave="{00000000-0000-0000-0000-000000000000}"/>
  <bookViews>
    <workbookView xWindow="2205" yWindow="2205" windowWidth="19238" windowHeight="11220" xr2:uid="{0B768519-A1DA-4C78-89F6-DFC5B3E999B1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<sst xmlns="http://schemas.openxmlformats.org/spreadsheetml/2006/main" count="54" uniqueCount="49">
  <si>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</si>
  <si>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</si>
  <si>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</si>
  <si>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</si>
  <si>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</si>
  <si>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</si>
  <si>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</si>
  <si>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</si>
  <si>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</si>
  <si>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</si>
  <si>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</si>
  <si>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</si>
  <si>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</si>
  <si>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</si>
  <si>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</si>
  <si>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</si>
  <si>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</si>
  <si>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</si>
  <si>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</si>
  <si>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</si>
  <si>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</si>
  <si>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</si>
  <si>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</si>
  <si>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</si>
  <si>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</si>
  <si>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</si>
  <si>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</si>
  <si>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</si>
  <si>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</si>
  <si>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</si>
  <si>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AL-506</t>
  </si>
  <si>
    <t>The Salvation Army, A Georgia Corporation</t>
  </si>
  <si>
    <t>2022 Veterans Transitional Living Grant (AL0063L4C062114) 2022 Veterans Transitional Living Grant (AL0063L4C062114)</t>
  </si>
  <si>
    <t>AL0063L4C062215</t>
  </si>
  <si>
    <t>TH</t>
  </si>
  <si>
    <t/>
  </si>
  <si>
    <t>Birmingham</t>
  </si>
  <si>
    <t>Tuscaloosa City &amp; County CoC</t>
  </si>
  <si>
    <t>Community Homeless Assessment Local Education and Networking Group</t>
  </si>
  <si>
    <t>The Tuscaloosa Housing Authority</t>
  </si>
  <si>
    <t>FY2022 Renewal Application (AL0076L4C062020)</t>
  </si>
  <si>
    <t>AL0076L4C062212</t>
  </si>
  <si>
    <t>PH</t>
  </si>
  <si>
    <t>FMR</t>
  </si>
  <si>
    <t>FY2022 Renewal Application (AL0087L4C062111)</t>
  </si>
  <si>
    <t>AL0087L4C062212</t>
  </si>
  <si>
    <t>City of Tuscaloosa</t>
  </si>
  <si>
    <t>City of Tuscaloosa FY2022 HMIS Renewal Project Application (AL0096L4C062110)</t>
  </si>
  <si>
    <t>AL0096L4C062211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</si>
</sst>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972DA-9416-46CE-8C5F-9B948E66DE4D}">
  <sheetPr codeName="Sheet9">
    <pageSetUpPr fitToPage="1"/>
  </sheetPr>
  <dimension ref="A1:DG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200607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10534</v>
      </c>
      <c r="I9" s="31">
        <v>5025</v>
      </c>
      <c r="J9" s="31">
        <v>0</v>
      </c>
      <c r="K9" s="32">
        <v>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2" si="0">SUM(M9:T9)</f>
        <v>0</v>
      </c>
      <c r="V9" s="36">
        <f t="shared" ref="V9:V22" si="1">SUM(F9:K9)</f>
        <v>15559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42</v>
      </c>
      <c r="F10" s="30">
        <v>0</v>
      </c>
      <c r="G10" s="31">
        <v>40536</v>
      </c>
      <c r="H10" s="31">
        <v>0</v>
      </c>
      <c r="I10" s="31">
        <v>0</v>
      </c>
      <c r="J10" s="31">
        <v>0</v>
      </c>
      <c r="K10" s="32">
        <v>3342</v>
      </c>
      <c r="L10" s="33" t="s">
        <v>43</v>
      </c>
      <c r="M10" s="34">
        <v>0</v>
      </c>
      <c r="N10" s="34">
        <v>0</v>
      </c>
      <c r="O10" s="34">
        <v>2</v>
      </c>
      <c r="P10" s="34">
        <v>2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4</v>
      </c>
      <c r="V10" s="36">
        <f t="shared" si="1"/>
        <v>43878</v>
      </c>
    </row>
    <row r="11" spans="1:22" x14ac:dyDescent="0.45">
      <c r="A11" s="27" t="s">
        <v>39</v>
      </c>
      <c r="B11" s="27" t="s">
        <v>44</v>
      </c>
      <c r="C11" s="28" t="s">
        <v>45</v>
      </c>
      <c r="D11" s="28">
        <v>2024</v>
      </c>
      <c r="E11" s="29" t="s">
        <v>42</v>
      </c>
      <c r="F11" s="30">
        <v>0</v>
      </c>
      <c r="G11" s="31">
        <v>99168</v>
      </c>
      <c r="H11" s="31">
        <v>0</v>
      </c>
      <c r="I11" s="31">
        <v>2</v>
      </c>
      <c r="J11" s="31">
        <v>0</v>
      </c>
      <c r="K11" s="32">
        <v>0</v>
      </c>
      <c r="L11" s="33" t="s">
        <v>43</v>
      </c>
      <c r="M11" s="34">
        <v>0</v>
      </c>
      <c r="N11" s="34">
        <v>0</v>
      </c>
      <c r="O11" s="34">
        <v>12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12</v>
      </c>
      <c r="V11" s="36">
        <f t="shared" si="1"/>
        <v>99170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17</v>
      </c>
      <c r="F12" s="30">
        <v>0</v>
      </c>
      <c r="G12" s="31">
        <v>0</v>
      </c>
      <c r="H12" s="31">
        <v>0</v>
      </c>
      <c r="I12" s="31">
        <v>0</v>
      </c>
      <c r="J12" s="31">
        <v>40000</v>
      </c>
      <c r="K12" s="32">
        <v>2000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42000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8DC972DA-9416-46CE-8C5F-9B948E66DE4D}"/>
  <conditionalFormatting sqref="V9:V22">
    <cfRule type="cellIs" dxfId="2" priority="3" operator="lessThan">
      <formula>0</formula>
    </cfRule>
  </conditionalFormatting>
  <conditionalFormatting sqref="V9:V22">
    <cfRule type="expression" dxfId="1" priority="2">
      <formula>#REF!&lt;0</formula>
    </cfRule>
  </conditionalFormatting>
  <conditionalFormatting sqref="D9:D22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2" xr:uid="{6875682A-29D4-4FAB-92FB-3A353E0FCFC5}">
      <formula1>"N/A, FMR, Actual Rent"</formula1>
    </dataValidation>
    <dataValidation type="list" allowBlank="1" showInputMessage="1" showErrorMessage="1" sqref="E9:E22" xr:uid="{66F72AB8-C953-40F5-9053-022BE6159227}">
      <formula1>"PH, TH, Joint TH &amp; PH-RRH, HMIS, SSO, TRA, PRA, SRA, S+C/SRO"</formula1>
    </dataValidation>
    <dataValidation allowBlank="1" showErrorMessage="1" sqref="A8:V8" xr:uid="{8FDE5581-692D-45B6-A7A5-A35BE521ECD1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2023-05-19T14:13:04Z</dcterms:created>
  <dcterms:modified xsi:type="dcterms:W3CDTF">2023-05-19T14:52:17Z</dcterms:modified>
</cp:coreProperties>
</file>