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F2BBAF97-D49C-41AB-9917-0B123988DA9D}" xr6:coauthVersionLast="47" xr6:coauthVersionMax="47" xr10:uidLastSave="{00000000-0000-0000-0000-000000000000}"/>
  <bookViews>
    <workbookView xWindow="735" yWindow="735" windowWidth="19238" windowHeight="11220" xr2:uid="{A7F2AB75-6BED-41F0-AAC4-830D253CF479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4" i="1" l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<sst xmlns="http://schemas.openxmlformats.org/spreadsheetml/2006/main" count="114" uniqueCount="79">
  <si>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</si>
  <si>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</si>
  <si>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</si>
  <si>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</si>
  <si>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</si>
  <si>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</si>
  <si>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</si>
  <si>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</si>
  <si>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</si>
  <si>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</si>
  <si>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</si>
  <si>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</si>
  <si>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</si>
  <si>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</si>
  <si>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</si>
  <si>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</si>
  <si>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</si>
  <si>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</si>
  <si>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</si>
  <si>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</si>
  <si>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</si>
  <si>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</si>
  <si>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</si>
  <si>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</si>
  <si>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</si>
  <si>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</si>
  <si>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</si>
  <si>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</si>
  <si>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</si>
  <si>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</si>
  <si>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AL-500</t>
  </si>
  <si>
    <t>The Cooperative Downtown Ministries, Inc.</t>
  </si>
  <si>
    <t>PSH FY2022</t>
  </si>
  <si>
    <t>AL0001L4C002215</t>
  </si>
  <si>
    <t>PH</t>
  </si>
  <si>
    <t/>
  </si>
  <si>
    <t>Birmingham</t>
  </si>
  <si>
    <t>Birmingham/Jefferson, St. Clair, Shelby Counties CoC</t>
  </si>
  <si>
    <t>One Roof</t>
  </si>
  <si>
    <t>HMIS Combined FY2022</t>
  </si>
  <si>
    <t>AL0005L4C002215</t>
  </si>
  <si>
    <t>First Light, Inc.</t>
  </si>
  <si>
    <t>TRIO Renewal 2022</t>
  </si>
  <si>
    <t>AL0008L4C002215</t>
  </si>
  <si>
    <t>Fourth Floor Renewal 2022</t>
  </si>
  <si>
    <t>AL0010L4C002215</t>
  </si>
  <si>
    <t>Pathways Inc.</t>
  </si>
  <si>
    <t>Safe Haven FY2022 Renewal</t>
  </si>
  <si>
    <t>AL0011L4C002215</t>
  </si>
  <si>
    <t>SH</t>
  </si>
  <si>
    <t>Jefferson County Housing Authority</t>
  </si>
  <si>
    <t>AL 500-REN-S+C AL0013L4C002013</t>
  </si>
  <si>
    <t>AL0013L4C002215</t>
  </si>
  <si>
    <t>FMR</t>
  </si>
  <si>
    <t>Jefferson-Blount-St. Clair Mental Health Authority</t>
  </si>
  <si>
    <t>Supportive Housing Program FY 22</t>
  </si>
  <si>
    <t>AL0019L4C002215</t>
  </si>
  <si>
    <t>REACT Supportive Housing FY 22</t>
  </si>
  <si>
    <t>AL0021L4C002215</t>
  </si>
  <si>
    <t>AIDS Alabama, Inc.</t>
  </si>
  <si>
    <t>Ascension Renewal FY2022</t>
  </si>
  <si>
    <t>AL0127L4C002207</t>
  </si>
  <si>
    <t>RRH Renewal 2022</t>
  </si>
  <si>
    <t>AL0128L4C002207</t>
  </si>
  <si>
    <t>Le Transclusive Renewal FY2022</t>
  </si>
  <si>
    <t>AL0142L4C002206</t>
  </si>
  <si>
    <t>Coordinated Assessment FY2022</t>
  </si>
  <si>
    <t>AL0144L4C002206</t>
  </si>
  <si>
    <t>SSO</t>
  </si>
  <si>
    <t>Way Station TH/RRH Renewal FY2022</t>
  </si>
  <si>
    <t>AL0155L4C002205</t>
  </si>
  <si>
    <t>Joint TH &amp; PH-RRH</t>
  </si>
  <si>
    <t>Youth Towers Inc.</t>
  </si>
  <si>
    <t>Youth Towers Renewal 2022</t>
  </si>
  <si>
    <t>AL0165L4C002204</t>
  </si>
  <si>
    <t>Safe ARMS FY2022</t>
  </si>
  <si>
    <t>AL0195L4C002201</t>
  </si>
  <si>
    <t>Firehouse of Hope Project 2022</t>
  </si>
  <si>
    <t>AL0205T4C002200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</si>
</sst>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9786C-15BB-45D0-9324-99F9E87EE28A}">
  <sheetPr codeName="Sheet4">
    <pageSetUpPr fitToPage="1"/>
  </sheetPr>
  <dimension ref="A1:DG3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9176158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479877</v>
      </c>
      <c r="G9" s="31">
        <v>0</v>
      </c>
      <c r="H9" s="31">
        <v>202362</v>
      </c>
      <c r="I9" s="31">
        <v>65312</v>
      </c>
      <c r="J9" s="31">
        <v>0</v>
      </c>
      <c r="K9" s="32">
        <v>46965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16" si="0">SUM(M9:T9)</f>
        <v>0</v>
      </c>
      <c r="V9" s="36">
        <f t="shared" ref="V9:V34" si="1">SUM(F9:K9)</f>
        <v>794516</v>
      </c>
    </row>
    <row r="10" spans="1:22" x14ac:dyDescent="0.45">
      <c r="A10" s="27" t="s">
        <v>38</v>
      </c>
      <c r="B10" s="27" t="s">
        <v>39</v>
      </c>
      <c r="C10" s="28" t="s">
        <v>40</v>
      </c>
      <c r="D10" s="28">
        <v>2024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305855</v>
      </c>
      <c r="K10" s="32">
        <v>26625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332480</v>
      </c>
    </row>
    <row r="11" spans="1:22" x14ac:dyDescent="0.45">
      <c r="A11" s="27" t="s">
        <v>41</v>
      </c>
      <c r="B11" s="27" t="s">
        <v>42</v>
      </c>
      <c r="C11" s="28" t="s">
        <v>43</v>
      </c>
      <c r="D11" s="28">
        <v>2024</v>
      </c>
      <c r="E11" s="29" t="s">
        <v>34</v>
      </c>
      <c r="F11" s="30">
        <v>296075</v>
      </c>
      <c r="G11" s="31">
        <v>0</v>
      </c>
      <c r="H11" s="31">
        <v>55865</v>
      </c>
      <c r="I11" s="31">
        <v>68650</v>
      </c>
      <c r="J11" s="31">
        <v>0</v>
      </c>
      <c r="K11" s="32">
        <v>17000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437590</v>
      </c>
    </row>
    <row r="12" spans="1:22" x14ac:dyDescent="0.45">
      <c r="A12" s="27" t="s">
        <v>41</v>
      </c>
      <c r="B12" s="27" t="s">
        <v>44</v>
      </c>
      <c r="C12" s="28" t="s">
        <v>45</v>
      </c>
      <c r="D12" s="28">
        <v>2024</v>
      </c>
      <c r="E12" s="29" t="s">
        <v>34</v>
      </c>
      <c r="F12" s="30">
        <v>0</v>
      </c>
      <c r="G12" s="31">
        <v>0</v>
      </c>
      <c r="H12" s="31">
        <v>0</v>
      </c>
      <c r="I12" s="31">
        <v>108765</v>
      </c>
      <c r="J12" s="31">
        <v>0</v>
      </c>
      <c r="K12" s="32">
        <v>9150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117915</v>
      </c>
    </row>
    <row r="13" spans="1:22" x14ac:dyDescent="0.45">
      <c r="A13" s="27" t="s">
        <v>46</v>
      </c>
      <c r="B13" s="27" t="s">
        <v>47</v>
      </c>
      <c r="C13" s="28" t="s">
        <v>48</v>
      </c>
      <c r="D13" s="28">
        <v>2024</v>
      </c>
      <c r="E13" s="29" t="s">
        <v>49</v>
      </c>
      <c r="F13" s="30">
        <v>0</v>
      </c>
      <c r="G13" s="31">
        <v>0</v>
      </c>
      <c r="H13" s="31">
        <v>104048</v>
      </c>
      <c r="I13" s="31">
        <v>25468</v>
      </c>
      <c r="J13" s="31">
        <v>0</v>
      </c>
      <c r="K13" s="32">
        <v>12952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142468</v>
      </c>
    </row>
    <row r="14" spans="1:22" x14ac:dyDescent="0.45">
      <c r="A14" s="27" t="s">
        <v>50</v>
      </c>
      <c r="B14" s="27" t="s">
        <v>51</v>
      </c>
      <c r="C14" s="28" t="s">
        <v>52</v>
      </c>
      <c r="D14" s="28">
        <v>2024</v>
      </c>
      <c r="E14" s="29" t="s">
        <v>34</v>
      </c>
      <c r="F14" s="30">
        <v>0</v>
      </c>
      <c r="G14" s="31">
        <v>2039400</v>
      </c>
      <c r="H14" s="31">
        <v>0</v>
      </c>
      <c r="I14" s="31">
        <v>0</v>
      </c>
      <c r="J14" s="31">
        <v>0</v>
      </c>
      <c r="K14" s="32">
        <v>534</v>
      </c>
      <c r="L14" s="33" t="s">
        <v>53</v>
      </c>
      <c r="M14" s="34">
        <v>0</v>
      </c>
      <c r="N14" s="34">
        <v>0</v>
      </c>
      <c r="O14" s="34">
        <v>196</v>
      </c>
      <c r="P14" s="34">
        <v>48</v>
      </c>
      <c r="Q14" s="34">
        <v>9</v>
      </c>
      <c r="R14" s="34">
        <v>7</v>
      </c>
      <c r="S14" s="34">
        <v>1</v>
      </c>
      <c r="T14" s="34">
        <v>0</v>
      </c>
      <c r="U14" s="35">
        <f t="shared" si="0"/>
        <v>261</v>
      </c>
      <c r="V14" s="36">
        <f t="shared" si="1"/>
        <v>2039934</v>
      </c>
    </row>
    <row r="15" spans="1:22" x14ac:dyDescent="0.45">
      <c r="A15" s="27" t="s">
        <v>54</v>
      </c>
      <c r="B15" s="27" t="s">
        <v>55</v>
      </c>
      <c r="C15" s="28" t="s">
        <v>56</v>
      </c>
      <c r="D15" s="28">
        <v>2024</v>
      </c>
      <c r="E15" s="29" t="s">
        <v>34</v>
      </c>
      <c r="F15" s="30">
        <v>230202</v>
      </c>
      <c r="G15" s="31">
        <v>0</v>
      </c>
      <c r="H15" s="31">
        <v>135065</v>
      </c>
      <c r="I15" s="31">
        <v>40151</v>
      </c>
      <c r="J15" s="31">
        <v>0</v>
      </c>
      <c r="K15" s="32">
        <v>40535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445953</v>
      </c>
    </row>
    <row r="16" spans="1:22" x14ac:dyDescent="0.45">
      <c r="A16" s="27" t="s">
        <v>54</v>
      </c>
      <c r="B16" s="27" t="s">
        <v>57</v>
      </c>
      <c r="C16" s="28" t="s">
        <v>58</v>
      </c>
      <c r="D16" s="28">
        <v>2024</v>
      </c>
      <c r="E16" s="29" t="s">
        <v>34</v>
      </c>
      <c r="F16" s="30">
        <v>478097</v>
      </c>
      <c r="G16" s="31">
        <v>0</v>
      </c>
      <c r="H16" s="31">
        <v>93647</v>
      </c>
      <c r="I16" s="31">
        <v>63448</v>
      </c>
      <c r="J16" s="31">
        <v>0</v>
      </c>
      <c r="K16" s="32">
        <v>32530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667722</v>
      </c>
    </row>
    <row r="17" spans="1:22" x14ac:dyDescent="0.45">
      <c r="A17" s="27" t="s">
        <v>59</v>
      </c>
      <c r="B17" s="27" t="s">
        <v>60</v>
      </c>
      <c r="C17" s="28" t="s">
        <v>61</v>
      </c>
      <c r="D17" s="28">
        <v>2024</v>
      </c>
      <c r="E17" s="29" t="s">
        <v>34</v>
      </c>
      <c r="F17" s="30">
        <v>0</v>
      </c>
      <c r="G17" s="31">
        <v>332676</v>
      </c>
      <c r="H17" s="31">
        <v>403762</v>
      </c>
      <c r="I17" s="31">
        <v>0</v>
      </c>
      <c r="J17" s="31">
        <v>21110</v>
      </c>
      <c r="K17" s="32">
        <v>75755</v>
      </c>
      <c r="L17" s="33" t="s">
        <v>53</v>
      </c>
      <c r="M17" s="34">
        <v>0</v>
      </c>
      <c r="N17" s="34">
        <v>20</v>
      </c>
      <c r="O17" s="34">
        <v>14</v>
      </c>
      <c r="P17" s="34">
        <v>1</v>
      </c>
      <c r="Q17" s="34">
        <v>0</v>
      </c>
      <c r="R17" s="34">
        <v>0</v>
      </c>
      <c r="S17" s="34">
        <v>0</v>
      </c>
      <c r="T17" s="34">
        <v>0</v>
      </c>
      <c r="U17" s="35">
        <f t="shared" ref="U17:U34" si="2">SUM(M17:T17)</f>
        <v>35</v>
      </c>
      <c r="V17" s="36">
        <f t="shared" si="1"/>
        <v>833303</v>
      </c>
    </row>
    <row r="18" spans="1:22" x14ac:dyDescent="0.45">
      <c r="A18" s="27" t="s">
        <v>41</v>
      </c>
      <c r="B18" s="27" t="s">
        <v>62</v>
      </c>
      <c r="C18" s="28" t="s">
        <v>63</v>
      </c>
      <c r="D18" s="28">
        <v>2024</v>
      </c>
      <c r="E18" s="29" t="s">
        <v>34</v>
      </c>
      <c r="F18" s="30">
        <v>0</v>
      </c>
      <c r="G18" s="31">
        <v>255480</v>
      </c>
      <c r="H18" s="31">
        <v>136621</v>
      </c>
      <c r="I18" s="31">
        <v>0</v>
      </c>
      <c r="J18" s="31">
        <v>0</v>
      </c>
      <c r="K18" s="32">
        <v>39210</v>
      </c>
      <c r="L18" s="33" t="s">
        <v>53</v>
      </c>
      <c r="M18" s="34">
        <v>0</v>
      </c>
      <c r="N18" s="34">
        <v>0</v>
      </c>
      <c r="O18" s="34">
        <v>10</v>
      </c>
      <c r="P18" s="34">
        <v>10</v>
      </c>
      <c r="Q18" s="34">
        <v>3</v>
      </c>
      <c r="R18" s="34">
        <v>0</v>
      </c>
      <c r="S18" s="34">
        <v>0</v>
      </c>
      <c r="T18" s="34">
        <v>0</v>
      </c>
      <c r="U18" s="35">
        <f t="shared" si="2"/>
        <v>23</v>
      </c>
      <c r="V18" s="36">
        <f t="shared" si="1"/>
        <v>431311</v>
      </c>
    </row>
    <row r="19" spans="1:22" x14ac:dyDescent="0.45">
      <c r="A19" s="27" t="s">
        <v>59</v>
      </c>
      <c r="B19" s="27" t="s">
        <v>64</v>
      </c>
      <c r="C19" s="28" t="s">
        <v>65</v>
      </c>
      <c r="D19" s="28">
        <v>2024</v>
      </c>
      <c r="E19" s="29" t="s">
        <v>34</v>
      </c>
      <c r="F19" s="30">
        <v>0</v>
      </c>
      <c r="G19" s="31">
        <v>372564</v>
      </c>
      <c r="H19" s="31">
        <v>603631</v>
      </c>
      <c r="I19" s="31">
        <v>0</v>
      </c>
      <c r="J19" s="31">
        <v>40000</v>
      </c>
      <c r="K19" s="32">
        <v>92224</v>
      </c>
      <c r="L19" s="33" t="s">
        <v>53</v>
      </c>
      <c r="M19" s="34">
        <v>0</v>
      </c>
      <c r="N19" s="34">
        <v>0</v>
      </c>
      <c r="O19" s="34">
        <v>13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2"/>
        <v>13</v>
      </c>
      <c r="V19" s="36">
        <f t="shared" si="1"/>
        <v>1108419</v>
      </c>
    </row>
    <row r="20" spans="1:22" x14ac:dyDescent="0.45">
      <c r="A20" s="27" t="s">
        <v>38</v>
      </c>
      <c r="B20" s="27" t="s">
        <v>66</v>
      </c>
      <c r="C20" s="28" t="s">
        <v>67</v>
      </c>
      <c r="D20" s="28">
        <v>2024</v>
      </c>
      <c r="E20" s="29" t="s">
        <v>68</v>
      </c>
      <c r="F20" s="30">
        <v>0</v>
      </c>
      <c r="G20" s="31">
        <v>0</v>
      </c>
      <c r="H20" s="31">
        <v>456948</v>
      </c>
      <c r="I20" s="31">
        <v>0</v>
      </c>
      <c r="J20" s="31">
        <v>0</v>
      </c>
      <c r="K20" s="32">
        <v>45695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/>
      <c r="U20" s="35">
        <f t="shared" si="2"/>
        <v>0</v>
      </c>
      <c r="V20" s="36">
        <f t="shared" si="1"/>
        <v>502643</v>
      </c>
    </row>
    <row r="21" spans="1:22" x14ac:dyDescent="0.45">
      <c r="A21" s="27" t="s">
        <v>59</v>
      </c>
      <c r="B21" s="27" t="s">
        <v>69</v>
      </c>
      <c r="C21" s="28" t="s">
        <v>70</v>
      </c>
      <c r="D21" s="28">
        <v>2024</v>
      </c>
      <c r="E21" s="29" t="s">
        <v>71</v>
      </c>
      <c r="F21" s="30">
        <v>0</v>
      </c>
      <c r="G21" s="31">
        <v>98400</v>
      </c>
      <c r="H21" s="31">
        <v>96184</v>
      </c>
      <c r="I21" s="31">
        <v>44132</v>
      </c>
      <c r="J21" s="31">
        <v>20000</v>
      </c>
      <c r="K21" s="32">
        <v>25872</v>
      </c>
      <c r="L21" s="33" t="s">
        <v>53</v>
      </c>
      <c r="M21" s="34">
        <v>0</v>
      </c>
      <c r="N21" s="34">
        <v>0</v>
      </c>
      <c r="O21" s="34">
        <v>10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5">
        <f t="shared" si="2"/>
        <v>10</v>
      </c>
      <c r="V21" s="36">
        <f t="shared" si="1"/>
        <v>284588</v>
      </c>
    </row>
    <row r="22" spans="1:22" x14ac:dyDescent="0.45">
      <c r="A22" s="27" t="s">
        <v>72</v>
      </c>
      <c r="B22" s="27" t="s">
        <v>73</v>
      </c>
      <c r="C22" s="28" t="s">
        <v>74</v>
      </c>
      <c r="D22" s="28">
        <v>2024</v>
      </c>
      <c r="E22" s="29" t="s">
        <v>71</v>
      </c>
      <c r="F22" s="30">
        <v>19800</v>
      </c>
      <c r="G22" s="31">
        <v>42312</v>
      </c>
      <c r="H22" s="31">
        <v>29012</v>
      </c>
      <c r="I22" s="31">
        <v>6800</v>
      </c>
      <c r="J22" s="31">
        <v>2050</v>
      </c>
      <c r="K22" s="32">
        <v>9997</v>
      </c>
      <c r="L22" s="33" t="s">
        <v>53</v>
      </c>
      <c r="M22" s="34">
        <v>0</v>
      </c>
      <c r="N22" s="34">
        <v>0</v>
      </c>
      <c r="O22" s="34">
        <v>2</v>
      </c>
      <c r="P22" s="34">
        <v>2</v>
      </c>
      <c r="Q22" s="34">
        <v>0</v>
      </c>
      <c r="R22" s="34">
        <v>0</v>
      </c>
      <c r="S22" s="34">
        <v>0</v>
      </c>
      <c r="T22" s="34">
        <v>0</v>
      </c>
      <c r="U22" s="35">
        <f t="shared" si="2"/>
        <v>4</v>
      </c>
      <c r="V22" s="36">
        <f t="shared" si="1"/>
        <v>109971</v>
      </c>
    </row>
    <row r="23" spans="1:22" x14ac:dyDescent="0.45">
      <c r="A23" s="27" t="s">
        <v>31</v>
      </c>
      <c r="B23" s="27" t="s">
        <v>75</v>
      </c>
      <c r="C23" s="28" t="s">
        <v>76</v>
      </c>
      <c r="D23" s="28">
        <v>2024</v>
      </c>
      <c r="E23" s="29" t="s">
        <v>34</v>
      </c>
      <c r="F23" s="30">
        <v>179808</v>
      </c>
      <c r="G23" s="31">
        <v>0</v>
      </c>
      <c r="H23" s="31">
        <v>262705</v>
      </c>
      <c r="I23" s="31">
        <v>65705</v>
      </c>
      <c r="J23" s="31">
        <v>0</v>
      </c>
      <c r="K23" s="32">
        <v>50821</v>
      </c>
      <c r="L23" s="33" t="s">
        <v>35</v>
      </c>
      <c r="M23" s="34"/>
      <c r="N23" s="34"/>
      <c r="O23" s="34"/>
      <c r="P23" s="34"/>
      <c r="Q23" s="34"/>
      <c r="R23" s="34"/>
      <c r="S23" s="34"/>
      <c r="T23" s="34"/>
      <c r="U23" s="35">
        <f t="shared" si="2"/>
        <v>0</v>
      </c>
      <c r="V23" s="36">
        <f t="shared" si="1"/>
        <v>559039</v>
      </c>
    </row>
    <row r="24" spans="1:22" x14ac:dyDescent="0.45">
      <c r="A24" s="27" t="s">
        <v>31</v>
      </c>
      <c r="B24" s="27" t="s">
        <v>77</v>
      </c>
      <c r="C24" s="28" t="s">
        <v>78</v>
      </c>
      <c r="D24" s="28">
        <v>2024</v>
      </c>
      <c r="E24" s="29" t="s">
        <v>34</v>
      </c>
      <c r="F24" s="30">
        <v>64944</v>
      </c>
      <c r="G24" s="31">
        <v>0</v>
      </c>
      <c r="H24" s="31">
        <v>218190</v>
      </c>
      <c r="I24" s="31">
        <v>51690</v>
      </c>
      <c r="J24" s="31">
        <v>0</v>
      </c>
      <c r="K24" s="32">
        <v>33482</v>
      </c>
      <c r="L24" s="33" t="s">
        <v>35</v>
      </c>
      <c r="M24" s="34"/>
      <c r="N24" s="34"/>
      <c r="O24" s="34"/>
      <c r="P24" s="34"/>
      <c r="Q24" s="34"/>
      <c r="R24" s="34"/>
      <c r="S24" s="34"/>
      <c r="T24" s="34"/>
      <c r="U24" s="35">
        <f t="shared" si="2"/>
        <v>0</v>
      </c>
      <c r="V24" s="36">
        <f t="shared" si="1"/>
        <v>368306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2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2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2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2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2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2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2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2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2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2"/>
        <v>0</v>
      </c>
      <c r="V34" s="36">
        <f t="shared" si="1"/>
        <v>0</v>
      </c>
    </row>
  </sheetData>
  <autoFilter ref="A8:V8" xr:uid="{5599786C-15BB-45D0-9324-99F9E87EE28A}"/>
  <conditionalFormatting sqref="V9:V34">
    <cfRule type="cellIs" dxfId="2" priority="3" operator="lessThan">
      <formula>0</formula>
    </cfRule>
  </conditionalFormatting>
  <conditionalFormatting sqref="V9:V34">
    <cfRule type="expression" dxfId="1" priority="2">
      <formula>#REF!&lt;0</formula>
    </cfRule>
  </conditionalFormatting>
  <conditionalFormatting sqref="D9:D34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34" xr:uid="{4F5BF4AA-43C3-44E0-942D-78C23D4AFCFF}">
      <formula1>"N/A, FMR, Actual Rent"</formula1>
    </dataValidation>
    <dataValidation type="list" allowBlank="1" showInputMessage="1" showErrorMessage="1" sqref="E9:E34" xr:uid="{617B8B96-1ACE-41CA-9B8A-E50FD15A0317}">
      <formula1>"PH, TH, Joint TH &amp; PH-RRH, HMIS, SSO, TRA, PRA, SRA, S+C/SRO"</formula1>
    </dataValidation>
    <dataValidation allowBlank="1" showErrorMessage="1" sqref="A8:V8" xr:uid="{2B2382F2-3F96-455B-85B7-17D90B2300E8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2023-05-19T14:13:07Z</dcterms:created>
  <dcterms:modified xsi:type="dcterms:W3CDTF">2023-05-19T14:51:30Z</dcterms:modified>
</cp:coreProperties>
</file>