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1A814035-FAC5-4397-BFC9-6FDEEAF28EA6}" xr6:coauthVersionLast="47" xr6:coauthVersionMax="47" xr10:uidLastSave="{00000000-0000-0000-0000-000000000000}"/>
  <bookViews>
    <workbookView xWindow="368" yWindow="368" windowWidth="33840" windowHeight="18217" xr2:uid="{4FFB5338-1B2E-4BFB-A570-EA3EB16C8823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<sst xmlns="http://schemas.openxmlformats.org/spreadsheetml/2006/main" count="104" uniqueCount="77">
  <si>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</si>
  <si>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</si>
  <si>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</si>
  <si>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</si>
  <si>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</si>
  <si>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</si>
  <si>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</si>
  <si>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</si>
  <si>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</si>
  <si>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</si>
  <si>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</si>
  <si>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</si>
  <si>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</si>
  <si>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</si>
  <si>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</si>
  <si>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</si>
  <si>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</si>
  <si>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</si>
  <si>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</si>
  <si>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</si>
  <si>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</si>
  <si>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</si>
  <si>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</si>
  <si>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</si>
  <si>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</si>
  <si>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</si>
  <si>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</si>
  <si>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</si>
  <si>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</si>
  <si>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</si>
  <si>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AK-500</t>
  </si>
  <si>
    <t>Anchorage Housing Initiatives, Inc.</t>
  </si>
  <si>
    <t>Coming Home I</t>
  </si>
  <si>
    <t>AK0004L0C002215</t>
  </si>
  <si>
    <t>PH</t>
  </si>
  <si>
    <t>FMR</t>
  </si>
  <si>
    <t>Anchorage</t>
  </si>
  <si>
    <t>Anchorage CoC</t>
  </si>
  <si>
    <t>The Anchorage Coalition to End Homelessness</t>
  </si>
  <si>
    <t xml:space="preserve">Institute for Community Alliances </t>
  </si>
  <si>
    <t>Anchorage Dedicated HMIS Project FY2022</t>
  </si>
  <si>
    <t>AK0011L0C002215</t>
  </si>
  <si>
    <t/>
  </si>
  <si>
    <t>Rural Alaska Community Action Program, Inc.</t>
  </si>
  <si>
    <t>325 East 3rd Avenue</t>
  </si>
  <si>
    <t>AK0055L0C002207</t>
  </si>
  <si>
    <t>Anchorage Coalition to End Homelessness</t>
  </si>
  <si>
    <t>Anchorage Coordinated Entry System Project FY2022</t>
  </si>
  <si>
    <t>AK0058L0C002207</t>
  </si>
  <si>
    <t>SSO</t>
  </si>
  <si>
    <t>Alaska Housing Finance Corporation</t>
  </si>
  <si>
    <t>2022 CoC ANC SRA</t>
  </si>
  <si>
    <t>AK0061L0C002207</t>
  </si>
  <si>
    <t>Anchorage Neighborhood Housing Services, Inc. dba NeighborWorks Alaska</t>
  </si>
  <si>
    <t>Resources and Initiatives to Support and Empower</t>
  </si>
  <si>
    <t>AK0068L0C002205</t>
  </si>
  <si>
    <t>Covenant House Alaska</t>
  </si>
  <si>
    <t>Permanency Navigators for Youth FY2022</t>
  </si>
  <si>
    <t>AK0072Y0C002204</t>
  </si>
  <si>
    <t>Volunteers of America of Alaska</t>
  </si>
  <si>
    <t>YHDP Renewal 2023</t>
  </si>
  <si>
    <t>AK0073Y0C002204</t>
  </si>
  <si>
    <t>Rapid Rehousing for Youth FY2022</t>
  </si>
  <si>
    <t>AK0074Y0C002204</t>
  </si>
  <si>
    <t>VOA CoC PSH Renewal</t>
  </si>
  <si>
    <t>AK0101L0C002201</t>
  </si>
  <si>
    <t>Choosing Our Roots</t>
  </si>
  <si>
    <t>Host Home Program for LGBTQ+ Youth</t>
  </si>
  <si>
    <t>AK0102Y0C002201</t>
  </si>
  <si>
    <t>VOA CoC PSH 2023</t>
  </si>
  <si>
    <t>AK0112L0C002200</t>
  </si>
  <si>
    <t xml:space="preserve">Abused Women's Aid in Crisis, Inc. </t>
  </si>
  <si>
    <t>AWAIC Rapid Re-Housing Project</t>
  </si>
  <si>
    <t>AK0113D0C002200</t>
  </si>
  <si>
    <t>Rights of Passage FY2022 TH-RRH</t>
  </si>
  <si>
    <t>AK0114T0C002200</t>
  </si>
  <si>
    <t>Joint TH &amp; PH-RRH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</si>
</sst>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6E324-C3B8-4CFA-A766-EBE4418E6879}">
  <sheetPr codeName="Sheet141">
    <pageSetUpPr fitToPage="1"/>
  </sheetPr>
  <dimension ref="A1:V3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4012363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116016</v>
      </c>
      <c r="H9" s="31">
        <v>9700</v>
      </c>
      <c r="I9" s="31">
        <v>0</v>
      </c>
      <c r="J9" s="31">
        <v>0</v>
      </c>
      <c r="K9" s="32">
        <v>6399</v>
      </c>
      <c r="L9" s="33" t="s">
        <v>35</v>
      </c>
      <c r="M9" s="34">
        <v>0</v>
      </c>
      <c r="N9" s="34">
        <v>1</v>
      </c>
      <c r="O9" s="34">
        <v>14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32" si="0">SUM(M9:T9)</f>
        <v>15</v>
      </c>
      <c r="V9" s="36">
        <f t="shared" ref="V9:V32" si="1">SUM(F9:K9)</f>
        <v>132115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159995</v>
      </c>
      <c r="K10" s="32">
        <v>15999</v>
      </c>
      <c r="L10" s="33" t="s">
        <v>42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175994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34</v>
      </c>
      <c r="F11" s="30">
        <v>0</v>
      </c>
      <c r="G11" s="31">
        <v>0</v>
      </c>
      <c r="H11" s="31">
        <v>0</v>
      </c>
      <c r="I11" s="31">
        <v>534606</v>
      </c>
      <c r="J11" s="31">
        <v>4312</v>
      </c>
      <c r="K11" s="32">
        <v>14094</v>
      </c>
      <c r="L11" s="33" t="s">
        <v>42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553012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49</v>
      </c>
      <c r="F12" s="30">
        <v>0</v>
      </c>
      <c r="G12" s="31">
        <v>0</v>
      </c>
      <c r="H12" s="31">
        <v>70546</v>
      </c>
      <c r="I12" s="31">
        <v>0</v>
      </c>
      <c r="J12" s="31">
        <v>0</v>
      </c>
      <c r="K12" s="32">
        <v>7054</v>
      </c>
      <c r="L12" s="33" t="s">
        <v>42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77600</v>
      </c>
    </row>
    <row r="13" spans="1:22" x14ac:dyDescent="0.45">
      <c r="A13" s="27" t="s">
        <v>50</v>
      </c>
      <c r="B13" s="27" t="s">
        <v>51</v>
      </c>
      <c r="C13" s="28" t="s">
        <v>52</v>
      </c>
      <c r="D13" s="28">
        <v>2024</v>
      </c>
      <c r="E13" s="29" t="s">
        <v>34</v>
      </c>
      <c r="F13" s="30">
        <v>0</v>
      </c>
      <c r="G13" s="31">
        <v>637908</v>
      </c>
      <c r="H13" s="31">
        <v>0</v>
      </c>
      <c r="I13" s="31">
        <v>0</v>
      </c>
      <c r="J13" s="31">
        <v>0</v>
      </c>
      <c r="K13" s="32">
        <v>11542</v>
      </c>
      <c r="L13" s="33" t="s">
        <v>35</v>
      </c>
      <c r="M13" s="34">
        <v>0</v>
      </c>
      <c r="N13" s="34">
        <v>11</v>
      </c>
      <c r="O13" s="34">
        <v>38</v>
      </c>
      <c r="P13" s="34">
        <v>6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55</v>
      </c>
      <c r="V13" s="36">
        <f t="shared" si="1"/>
        <v>649450</v>
      </c>
    </row>
    <row r="14" spans="1:22" x14ac:dyDescent="0.45">
      <c r="A14" s="27" t="s">
        <v>53</v>
      </c>
      <c r="B14" s="27" t="s">
        <v>54</v>
      </c>
      <c r="C14" s="28" t="s">
        <v>55</v>
      </c>
      <c r="D14" s="28">
        <v>2024</v>
      </c>
      <c r="E14" s="29" t="s">
        <v>34</v>
      </c>
      <c r="F14" s="30">
        <v>0</v>
      </c>
      <c r="G14" s="31">
        <v>548472</v>
      </c>
      <c r="H14" s="31">
        <v>208633</v>
      </c>
      <c r="I14" s="31">
        <v>0</v>
      </c>
      <c r="J14" s="31">
        <v>0</v>
      </c>
      <c r="K14" s="32">
        <v>54214</v>
      </c>
      <c r="L14" s="33" t="s">
        <v>35</v>
      </c>
      <c r="M14" s="34">
        <v>3</v>
      </c>
      <c r="N14" s="34">
        <v>4</v>
      </c>
      <c r="O14" s="34">
        <v>31</v>
      </c>
      <c r="P14" s="34">
        <v>3</v>
      </c>
      <c r="Q14" s="34">
        <v>4</v>
      </c>
      <c r="R14" s="34">
        <v>0</v>
      </c>
      <c r="S14" s="34">
        <v>0</v>
      </c>
      <c r="T14" s="34">
        <v>0</v>
      </c>
      <c r="U14" s="35">
        <f t="shared" si="0"/>
        <v>45</v>
      </c>
      <c r="V14" s="36">
        <f t="shared" si="1"/>
        <v>811319</v>
      </c>
    </row>
    <row r="15" spans="1:22" x14ac:dyDescent="0.45">
      <c r="A15" s="27" t="s">
        <v>56</v>
      </c>
      <c r="B15" s="27" t="s">
        <v>57</v>
      </c>
      <c r="C15" s="28" t="s">
        <v>58</v>
      </c>
      <c r="D15" s="28">
        <v>2024</v>
      </c>
      <c r="E15" s="29" t="s">
        <v>49</v>
      </c>
      <c r="F15" s="30">
        <v>0</v>
      </c>
      <c r="G15" s="31">
        <v>0</v>
      </c>
      <c r="H15" s="31">
        <v>273000</v>
      </c>
      <c r="I15" s="31">
        <v>0</v>
      </c>
      <c r="J15" s="31">
        <v>0</v>
      </c>
      <c r="K15" s="32">
        <v>27000</v>
      </c>
      <c r="L15" s="33" t="s">
        <v>42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300000</v>
      </c>
    </row>
    <row r="16" spans="1:22" x14ac:dyDescent="0.45">
      <c r="A16" s="27" t="s">
        <v>59</v>
      </c>
      <c r="B16" s="27" t="s">
        <v>60</v>
      </c>
      <c r="C16" s="28" t="s">
        <v>61</v>
      </c>
      <c r="D16" s="28">
        <v>2024</v>
      </c>
      <c r="E16" s="29" t="s">
        <v>34</v>
      </c>
      <c r="F16" s="30">
        <v>0</v>
      </c>
      <c r="G16" s="31">
        <v>96504</v>
      </c>
      <c r="H16" s="31">
        <v>62596</v>
      </c>
      <c r="I16" s="31">
        <v>0</v>
      </c>
      <c r="J16" s="31">
        <v>0</v>
      </c>
      <c r="K16" s="32">
        <v>15158</v>
      </c>
      <c r="L16" s="33" t="s">
        <v>35</v>
      </c>
      <c r="M16" s="34">
        <v>0</v>
      </c>
      <c r="N16" s="34">
        <v>2</v>
      </c>
      <c r="O16" s="34">
        <v>4</v>
      </c>
      <c r="P16" s="34">
        <v>2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8</v>
      </c>
      <c r="V16" s="36">
        <f t="shared" si="1"/>
        <v>174258</v>
      </c>
    </row>
    <row r="17" spans="1:22" x14ac:dyDescent="0.45">
      <c r="A17" s="27" t="s">
        <v>56</v>
      </c>
      <c r="B17" s="27" t="s">
        <v>62</v>
      </c>
      <c r="C17" s="28" t="s">
        <v>63</v>
      </c>
      <c r="D17" s="28">
        <v>2024</v>
      </c>
      <c r="E17" s="29" t="s">
        <v>34</v>
      </c>
      <c r="F17" s="30">
        <v>0</v>
      </c>
      <c r="G17" s="31">
        <v>147888</v>
      </c>
      <c r="H17" s="31">
        <v>70827</v>
      </c>
      <c r="I17" s="31">
        <v>0</v>
      </c>
      <c r="J17" s="31">
        <v>5000</v>
      </c>
      <c r="K17" s="32">
        <v>15724</v>
      </c>
      <c r="L17" s="33" t="s">
        <v>35</v>
      </c>
      <c r="M17" s="34">
        <v>0</v>
      </c>
      <c r="N17" s="34">
        <v>0</v>
      </c>
      <c r="O17" s="34">
        <v>13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13</v>
      </c>
      <c r="V17" s="36">
        <f t="shared" si="1"/>
        <v>239439</v>
      </c>
    </row>
    <row r="18" spans="1:22" x14ac:dyDescent="0.45">
      <c r="A18" s="27" t="s">
        <v>59</v>
      </c>
      <c r="B18" s="27" t="s">
        <v>64</v>
      </c>
      <c r="C18" s="28" t="s">
        <v>65</v>
      </c>
      <c r="D18" s="28">
        <v>2024</v>
      </c>
      <c r="E18" s="29" t="s">
        <v>34</v>
      </c>
      <c r="F18" s="30">
        <v>0</v>
      </c>
      <c r="G18" s="31">
        <v>220704</v>
      </c>
      <c r="H18" s="31">
        <v>143296</v>
      </c>
      <c r="I18" s="31">
        <v>0</v>
      </c>
      <c r="J18" s="31">
        <v>0</v>
      </c>
      <c r="K18" s="32">
        <v>36000</v>
      </c>
      <c r="L18" s="33" t="s">
        <v>35</v>
      </c>
      <c r="M18" s="34">
        <v>0</v>
      </c>
      <c r="N18" s="34">
        <v>8</v>
      </c>
      <c r="O18" s="34">
        <v>12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20</v>
      </c>
      <c r="V18" s="36">
        <f t="shared" si="1"/>
        <v>400000</v>
      </c>
    </row>
    <row r="19" spans="1:22" x14ac:dyDescent="0.45">
      <c r="A19" s="27" t="s">
        <v>66</v>
      </c>
      <c r="B19" s="27" t="s">
        <v>67</v>
      </c>
      <c r="C19" s="28" t="s">
        <v>68</v>
      </c>
      <c r="D19" s="28">
        <v>2024</v>
      </c>
      <c r="E19" s="29" t="s">
        <v>49</v>
      </c>
      <c r="F19" s="30">
        <v>0</v>
      </c>
      <c r="G19" s="31">
        <v>0</v>
      </c>
      <c r="H19" s="31">
        <v>25000</v>
      </c>
      <c r="I19" s="31">
        <v>0</v>
      </c>
      <c r="J19" s="31">
        <v>0</v>
      </c>
      <c r="K19" s="32">
        <v>2500</v>
      </c>
      <c r="L19" s="33" t="s">
        <v>42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27500</v>
      </c>
    </row>
    <row r="20" spans="1:22" x14ac:dyDescent="0.45">
      <c r="A20" s="27" t="s">
        <v>59</v>
      </c>
      <c r="B20" s="27" t="s">
        <v>69</v>
      </c>
      <c r="C20" s="28" t="s">
        <v>70</v>
      </c>
      <c r="D20" s="28">
        <v>2024</v>
      </c>
      <c r="E20" s="29" t="s">
        <v>34</v>
      </c>
      <c r="F20" s="30">
        <v>0</v>
      </c>
      <c r="G20" s="31">
        <v>31572</v>
      </c>
      <c r="H20" s="31">
        <v>134359</v>
      </c>
      <c r="I20" s="31">
        <v>0</v>
      </c>
      <c r="J20" s="31">
        <v>0</v>
      </c>
      <c r="K20" s="32">
        <v>16500</v>
      </c>
      <c r="L20" s="33" t="s">
        <v>35</v>
      </c>
      <c r="M20" s="34">
        <v>0</v>
      </c>
      <c r="N20" s="34">
        <v>3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3</v>
      </c>
      <c r="V20" s="36">
        <f t="shared" si="1"/>
        <v>182431</v>
      </c>
    </row>
    <row r="21" spans="1:22" x14ac:dyDescent="0.45">
      <c r="A21" s="27" t="s">
        <v>71</v>
      </c>
      <c r="B21" s="27" t="s">
        <v>72</v>
      </c>
      <c r="C21" s="28" t="s">
        <v>73</v>
      </c>
      <c r="D21" s="28">
        <v>2024</v>
      </c>
      <c r="E21" s="29" t="s">
        <v>34</v>
      </c>
      <c r="F21" s="30">
        <v>0</v>
      </c>
      <c r="G21" s="31">
        <v>140184</v>
      </c>
      <c r="H21" s="31">
        <v>32490</v>
      </c>
      <c r="I21" s="31">
        <v>0</v>
      </c>
      <c r="J21" s="31">
        <v>0</v>
      </c>
      <c r="K21" s="32">
        <v>8633</v>
      </c>
      <c r="L21" s="33" t="s">
        <v>35</v>
      </c>
      <c r="M21" s="34">
        <v>0</v>
      </c>
      <c r="N21" s="34">
        <v>0</v>
      </c>
      <c r="O21" s="34">
        <v>2</v>
      </c>
      <c r="P21" s="34">
        <v>5</v>
      </c>
      <c r="Q21" s="34">
        <v>2</v>
      </c>
      <c r="R21" s="34">
        <v>0</v>
      </c>
      <c r="S21" s="34">
        <v>0</v>
      </c>
      <c r="T21" s="34">
        <v>0</v>
      </c>
      <c r="U21" s="35">
        <f t="shared" si="0"/>
        <v>9</v>
      </c>
      <c r="V21" s="36">
        <f t="shared" si="1"/>
        <v>181307</v>
      </c>
    </row>
    <row r="22" spans="1:22" x14ac:dyDescent="0.45">
      <c r="A22" s="27" t="s">
        <v>56</v>
      </c>
      <c r="B22" s="27" t="s">
        <v>74</v>
      </c>
      <c r="C22" s="28" t="s">
        <v>75</v>
      </c>
      <c r="D22" s="28">
        <v>2024</v>
      </c>
      <c r="E22" s="29" t="s">
        <v>76</v>
      </c>
      <c r="F22" s="30">
        <v>0</v>
      </c>
      <c r="G22" s="31">
        <v>79632</v>
      </c>
      <c r="H22" s="31">
        <v>28306</v>
      </c>
      <c r="I22" s="31">
        <v>0</v>
      </c>
      <c r="J22" s="31">
        <v>0</v>
      </c>
      <c r="K22" s="32">
        <v>0</v>
      </c>
      <c r="L22" s="33" t="s">
        <v>35</v>
      </c>
      <c r="M22" s="34">
        <v>0</v>
      </c>
      <c r="N22" s="34">
        <v>0</v>
      </c>
      <c r="O22" s="34">
        <v>7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7</v>
      </c>
      <c r="V22" s="36">
        <f t="shared" si="1"/>
        <v>107938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</sheetData>
  <autoFilter ref="A8:V8" xr:uid="{9656E324-C3B8-4CFA-A766-EBE4418E6879}"/>
  <conditionalFormatting sqref="D9:D32">
    <cfRule type="expression" dxfId="2" priority="1">
      <formula>OR($D9&gt;2024,AND($D9&lt;2024,$D9&lt;&gt;""))</formula>
    </cfRule>
  </conditionalFormatting>
  <conditionalFormatting sqref="V9:V32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32" xr:uid="{FF6EC1FD-BFBE-46A3-96BB-33807814058E}">
      <formula1>"N/A, FMR, Actual Rent"</formula1>
    </dataValidation>
    <dataValidation type="list" allowBlank="1" showInputMessage="1" showErrorMessage="1" sqref="E9:E32" xr:uid="{381C6E67-CC2B-43B9-BBDF-1994EE22748F}">
      <formula1>"PH, TH, Joint TH &amp; PH-RRH, HMIS, SSO, TRA, PRA, SRA, S+C/SRO"</formula1>
    </dataValidation>
    <dataValidation allowBlank="1" showErrorMessage="1" sqref="A8:V8" xr:uid="{B28CE19C-5CDF-4DD4-94EC-94B474AA10B3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2023-08-08T18:23:33Z</dcterms:created>
  <dcterms:modified xsi:type="dcterms:W3CDTF">2023-08-10T14:16:29Z</dcterms:modified>
</cp:coreProperties>
</file>