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WV-500\"/>
    </mc:Choice>
  </mc:AlternateContent>
  <xr:revisionPtr revIDLastSave="0" documentId="13_ncr:1_{25FB654E-267B-4C51-ACF3-18886CC3AF50}" xr6:coauthVersionLast="47" xr6:coauthVersionMax="47" xr10:uidLastSave="{00000000-0000-0000-0000-000000000000}"/>
  <bookViews>
    <workbookView xWindow="-98" yWindow="-98" windowWidth="26116" windowHeight="16395" xr2:uid="{D5A48A25-6D19-41A6-9F4B-1AD02C69DF8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4" i="1"/>
  <c r="B2" i="1"/>
  <c r="B3" i="1"/>
  <c r="B1" i="1"/>
</calcChain>
</file>

<file path=xl/sharedStrings.xml><?xml version="1.0" encoding="utf-8"?>
<sst xmlns="http://schemas.openxmlformats.org/spreadsheetml/2006/main" count="253" uniqueCount="81">
  <si>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</si>
  <si>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</si>
  <si>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</si>
  <si>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</si>
  <si>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</si>
  <si>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</si>
  <si>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</si>
  <si>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</si>
  <si>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</si>
  <si>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</si>
  <si>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</si>
  <si>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</si>
  <si>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</si>
  <si>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</si>
  <si>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</si>
  <si>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</si>
  <si>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</si>
  <si>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</si>
  <si>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</si>
  <si>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</si>
  <si>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</si>
  <si>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</si>
  <si>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</si>
  <si>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</si>
  <si>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</si>
  <si>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</si>
  <si>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</si>
  <si>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</si>
  <si>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</si>
  <si>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</si>
  <si>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</si>
  <si>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WV-501</t>
  </si>
  <si>
    <t>Huntington West Virginia Housing Authority</t>
  </si>
  <si>
    <t>COC PSH 2021 GRANT 9/11A/12/22</t>
  </si>
  <si>
    <t>WV0005L3E012109</t>
  </si>
  <si>
    <t>PH</t>
  </si>
  <si>
    <t>FMR</t>
  </si>
  <si>
    <t>Renewal</t>
  </si>
  <si>
    <t>PSH</t>
  </si>
  <si>
    <t/>
  </si>
  <si>
    <t>C</t>
  </si>
  <si>
    <t>Pittsburgh</t>
  </si>
  <si>
    <t>Huntington/Cabell, Wayne Counties CoC</t>
  </si>
  <si>
    <t>Cabell Huntington Coalition for the Homeless</t>
  </si>
  <si>
    <t>Prestera Center For Mental Health Services Inc.</t>
  </si>
  <si>
    <t>HMIS Renewal FY2021</t>
  </si>
  <si>
    <t>WV0007L3E012113</t>
  </si>
  <si>
    <t>COC PSH 2021 GRANT 2/3/6</t>
  </si>
  <si>
    <t>WV0010L3E012114</t>
  </si>
  <si>
    <t>Cabell-Huntington Coalition for the Homeless, Inc.</t>
  </si>
  <si>
    <t>Housing First Renewal FY2021</t>
  </si>
  <si>
    <t>WV0012L3E012112</t>
  </si>
  <si>
    <t>SSO</t>
  </si>
  <si>
    <t>COC PSH 2021 GRANT 5/7/11/21</t>
  </si>
  <si>
    <t>WV0046L3E012112</t>
  </si>
  <si>
    <t>Safe Quarters Renewal FY2021</t>
  </si>
  <si>
    <t>WV0047L3E012112</t>
  </si>
  <si>
    <t>SH</t>
  </si>
  <si>
    <t>COC PSH 2021 GRANT 13/15</t>
  </si>
  <si>
    <t>WV0053L3E012106</t>
  </si>
  <si>
    <t>COC PSH 2021 GRANT 16/18</t>
  </si>
  <si>
    <t>WV0073L3E012105</t>
  </si>
  <si>
    <t>BalenRenewal FY2021</t>
  </si>
  <si>
    <t>WV0085L3E012110</t>
  </si>
  <si>
    <t>COC PSH 2021 GRANT 8/10</t>
  </si>
  <si>
    <t>WV0086L3E012110</t>
  </si>
  <si>
    <t>COC PSH 2021 GRANT 23</t>
  </si>
  <si>
    <t>WV0115L3E012106</t>
  </si>
  <si>
    <t>Rapid Rehousing Renewal FY2021</t>
  </si>
  <si>
    <t>WV0124L3E012106</t>
  </si>
  <si>
    <t>RRH</t>
  </si>
  <si>
    <t>COC PSH 2021 GRANT 24</t>
  </si>
  <si>
    <t>WV0125L3E012101</t>
  </si>
  <si>
    <t>Coordinated Entry Renewal FY2021</t>
  </si>
  <si>
    <t>WV0145L3E012104</t>
  </si>
  <si>
    <t>Branches Domestic Violence Shelter</t>
  </si>
  <si>
    <t>RRH 1 Renewal 2021</t>
  </si>
  <si>
    <t>WV0155D3E012103</t>
  </si>
  <si>
    <t>RRH 2 Renewal 2021</t>
  </si>
  <si>
    <t>WV0162D3E012102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</si>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</sst>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8FCB-85A4-411C-9A8A-5F3DF9BD94D6}">
  <sheetPr codeName="Sheet379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796875" hidden="1" customWidth="1"/>
    <col min="109" max="109" width="7.1328125" hidden="1" customWidth="1"/>
    <col min="110" max="110" width="32.6640625" hidden="1" customWidth="1"/>
    <col min="111" max="111" width="36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Pittsburgh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WV-501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Huntington/Cabell, Wayne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Cabell Huntington Coalition for the Homeless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3001555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204204</v>
      </c>
      <c r="H9" s="31">
        <v>0</v>
      </c>
      <c r="I9" s="31">
        <v>0</v>
      </c>
      <c r="J9" s="32">
        <v>0</v>
      </c>
      <c r="K9" s="33">
        <v>10362</v>
      </c>
      <c r="L9" s="34" t="s">
        <v>36</v>
      </c>
      <c r="M9" s="35">
        <v>0</v>
      </c>
      <c r="N9" s="35">
        <v>0</v>
      </c>
      <c r="O9" s="35">
        <v>17</v>
      </c>
      <c r="P9" s="35">
        <v>2</v>
      </c>
      <c r="Q9" s="35">
        <v>4</v>
      </c>
      <c r="R9" s="35">
        <v>0</v>
      </c>
      <c r="S9" s="35">
        <v>0</v>
      </c>
      <c r="T9" s="35">
        <v>0</v>
      </c>
      <c r="U9" s="36">
        <f t="shared" ref="U9:U34" si="0">SUM(M9:T9)</f>
        <v>23</v>
      </c>
      <c r="V9" s="37">
        <f t="shared" ref="V9:V34" si="1">SUM(F9:K9)</f>
        <v>214566</v>
      </c>
      <c r="W9" s="38"/>
      <c r="CT9">
        <v>188974</v>
      </c>
      <c r="CU9">
        <v>181848</v>
      </c>
      <c r="CV9" t="s">
        <v>37</v>
      </c>
      <c r="CW9">
        <v>1</v>
      </c>
      <c r="CX9" t="s">
        <v>38</v>
      </c>
      <c r="CY9" t="s">
        <v>39</v>
      </c>
      <c r="CZ9">
        <v>213378</v>
      </c>
      <c r="DA9">
        <v>213378</v>
      </c>
      <c r="DB9">
        <v>214566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105000</v>
      </c>
      <c r="K10" s="33">
        <v>0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105000</v>
      </c>
      <c r="W10" s="38"/>
      <c r="CT10">
        <v>191236</v>
      </c>
      <c r="CU10">
        <v>181848</v>
      </c>
      <c r="CV10" t="s">
        <v>37</v>
      </c>
      <c r="CW10">
        <v>1</v>
      </c>
      <c r="CX10" t="s">
        <v>39</v>
      </c>
      <c r="CY10" t="s">
        <v>39</v>
      </c>
      <c r="CZ10">
        <v>105000</v>
      </c>
      <c r="DA10">
        <v>105000</v>
      </c>
      <c r="DB10">
        <v>105000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0</v>
      </c>
      <c r="G11" s="31">
        <v>759348</v>
      </c>
      <c r="H11" s="31">
        <v>0</v>
      </c>
      <c r="I11" s="31">
        <v>0</v>
      </c>
      <c r="J11" s="32">
        <v>0</v>
      </c>
      <c r="K11" s="33">
        <v>46521</v>
      </c>
      <c r="L11" s="34" t="s">
        <v>36</v>
      </c>
      <c r="M11" s="35">
        <v>0</v>
      </c>
      <c r="N11" s="35">
        <v>0</v>
      </c>
      <c r="O11" s="35">
        <v>66</v>
      </c>
      <c r="P11" s="35">
        <v>21</v>
      </c>
      <c r="Q11" s="35">
        <v>3</v>
      </c>
      <c r="R11" s="35">
        <v>0</v>
      </c>
      <c r="S11" s="35">
        <v>0</v>
      </c>
      <c r="T11" s="35">
        <v>0</v>
      </c>
      <c r="U11" s="36">
        <f t="shared" si="0"/>
        <v>90</v>
      </c>
      <c r="V11" s="37">
        <f t="shared" si="1"/>
        <v>805869</v>
      </c>
      <c r="W11" s="38"/>
      <c r="CT11">
        <v>188720</v>
      </c>
      <c r="CU11">
        <v>181848</v>
      </c>
      <c r="CV11" t="s">
        <v>37</v>
      </c>
      <c r="CW11">
        <v>1</v>
      </c>
      <c r="CX11" t="s">
        <v>38</v>
      </c>
      <c r="CY11" t="s">
        <v>39</v>
      </c>
      <c r="CZ11">
        <v>800505</v>
      </c>
      <c r="DA11">
        <v>800505</v>
      </c>
      <c r="DB11">
        <v>805869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52</v>
      </c>
      <c r="F12" s="31">
        <v>0</v>
      </c>
      <c r="G12" s="31">
        <v>0</v>
      </c>
      <c r="H12" s="31">
        <v>102472</v>
      </c>
      <c r="I12" s="31">
        <v>0</v>
      </c>
      <c r="J12" s="32">
        <v>0</v>
      </c>
      <c r="K12" s="33">
        <v>5123</v>
      </c>
      <c r="L12" s="34" t="s">
        <v>39</v>
      </c>
      <c r="M12" s="35"/>
      <c r="N12" s="35"/>
      <c r="O12" s="35"/>
      <c r="P12" s="35"/>
      <c r="Q12" s="35"/>
      <c r="R12" s="35"/>
      <c r="S12" s="35"/>
      <c r="T12" s="35" t="s">
        <v>39</v>
      </c>
      <c r="U12" s="36">
        <f t="shared" si="0"/>
        <v>0</v>
      </c>
      <c r="V12" s="37">
        <f t="shared" si="1"/>
        <v>107595</v>
      </c>
      <c r="W12" s="38"/>
      <c r="CT12">
        <v>189587</v>
      </c>
      <c r="CU12">
        <v>181848</v>
      </c>
      <c r="CV12" t="s">
        <v>37</v>
      </c>
      <c r="CW12">
        <v>1</v>
      </c>
      <c r="CY12" t="s">
        <v>39</v>
      </c>
      <c r="CZ12">
        <v>107595</v>
      </c>
      <c r="DA12">
        <v>107595</v>
      </c>
      <c r="DB12">
        <v>107595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53</v>
      </c>
      <c r="C13" s="29" t="s">
        <v>54</v>
      </c>
      <c r="D13" s="29">
        <v>2023</v>
      </c>
      <c r="E13" s="30" t="s">
        <v>35</v>
      </c>
      <c r="F13" s="31">
        <v>0</v>
      </c>
      <c r="G13" s="31">
        <v>265848</v>
      </c>
      <c r="H13" s="31">
        <v>0</v>
      </c>
      <c r="I13" s="31">
        <v>0</v>
      </c>
      <c r="J13" s="32">
        <v>0</v>
      </c>
      <c r="K13" s="33">
        <v>14842</v>
      </c>
      <c r="L13" s="34" t="s">
        <v>36</v>
      </c>
      <c r="M13" s="35">
        <v>0</v>
      </c>
      <c r="N13" s="35">
        <v>0</v>
      </c>
      <c r="O13" s="35">
        <v>24</v>
      </c>
      <c r="P13" s="35">
        <v>4</v>
      </c>
      <c r="Q13" s="35">
        <v>3</v>
      </c>
      <c r="R13" s="35">
        <v>0</v>
      </c>
      <c r="S13" s="35">
        <v>0</v>
      </c>
      <c r="T13" s="35">
        <v>0</v>
      </c>
      <c r="U13" s="36">
        <f t="shared" si="0"/>
        <v>31</v>
      </c>
      <c r="V13" s="37">
        <f t="shared" si="1"/>
        <v>280690</v>
      </c>
      <c r="W13" s="38"/>
      <c r="CT13">
        <v>188972</v>
      </c>
      <c r="CU13">
        <v>181848</v>
      </c>
      <c r="CV13" t="s">
        <v>37</v>
      </c>
      <c r="CW13">
        <v>1</v>
      </c>
      <c r="CX13" t="s">
        <v>38</v>
      </c>
      <c r="CY13" t="s">
        <v>39</v>
      </c>
      <c r="CZ13">
        <v>278854</v>
      </c>
      <c r="DA13">
        <v>278854</v>
      </c>
      <c r="DB13">
        <v>280690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49</v>
      </c>
      <c r="B14" s="28" t="s">
        <v>55</v>
      </c>
      <c r="C14" s="29" t="s">
        <v>56</v>
      </c>
      <c r="D14" s="29">
        <v>2023</v>
      </c>
      <c r="E14" s="30" t="s">
        <v>57</v>
      </c>
      <c r="F14" s="31">
        <v>0</v>
      </c>
      <c r="G14" s="31">
        <v>0</v>
      </c>
      <c r="H14" s="31">
        <v>105165</v>
      </c>
      <c r="I14" s="31">
        <v>15855</v>
      </c>
      <c r="J14" s="32">
        <v>0</v>
      </c>
      <c r="K14" s="33">
        <v>6046</v>
      </c>
      <c r="L14" s="34" t="s">
        <v>39</v>
      </c>
      <c r="M14" s="35"/>
      <c r="N14" s="35"/>
      <c r="O14" s="35"/>
      <c r="P14" s="35"/>
      <c r="Q14" s="35"/>
      <c r="R14" s="35"/>
      <c r="S14" s="35"/>
      <c r="T14" s="35" t="s">
        <v>39</v>
      </c>
      <c r="U14" s="36">
        <f t="shared" si="0"/>
        <v>0</v>
      </c>
      <c r="V14" s="37">
        <f t="shared" si="1"/>
        <v>127066</v>
      </c>
      <c r="W14" s="38"/>
      <c r="CT14">
        <v>188947</v>
      </c>
      <c r="CU14">
        <v>181848</v>
      </c>
      <c r="CV14" t="s">
        <v>37</v>
      </c>
      <c r="CW14">
        <v>1</v>
      </c>
      <c r="CX14" t="s">
        <v>39</v>
      </c>
      <c r="CY14" t="s">
        <v>39</v>
      </c>
      <c r="CZ14">
        <v>127066</v>
      </c>
      <c r="DA14">
        <v>127066</v>
      </c>
      <c r="DB14">
        <v>127066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32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112344</v>
      </c>
      <c r="H15" s="31">
        <v>0</v>
      </c>
      <c r="I15" s="31">
        <v>0</v>
      </c>
      <c r="J15" s="32">
        <v>0</v>
      </c>
      <c r="K15" s="33">
        <v>5869</v>
      </c>
      <c r="L15" s="34" t="s">
        <v>36</v>
      </c>
      <c r="M15" s="35">
        <v>0</v>
      </c>
      <c r="N15" s="35">
        <v>0</v>
      </c>
      <c r="O15" s="35">
        <v>9</v>
      </c>
      <c r="P15" s="35">
        <v>3</v>
      </c>
      <c r="Q15" s="35">
        <v>1</v>
      </c>
      <c r="R15" s="35">
        <v>0</v>
      </c>
      <c r="S15" s="35">
        <v>0</v>
      </c>
      <c r="T15" s="35">
        <v>0</v>
      </c>
      <c r="U15" s="36">
        <f t="shared" si="0"/>
        <v>13</v>
      </c>
      <c r="V15" s="37">
        <f t="shared" si="1"/>
        <v>118213</v>
      </c>
      <c r="W15" s="38"/>
      <c r="CT15">
        <v>188975</v>
      </c>
      <c r="CU15">
        <v>181848</v>
      </c>
      <c r="CV15" t="s">
        <v>37</v>
      </c>
      <c r="CW15">
        <v>1</v>
      </c>
      <c r="CX15" t="s">
        <v>38</v>
      </c>
      <c r="CY15" t="s">
        <v>39</v>
      </c>
      <c r="CZ15">
        <v>117517</v>
      </c>
      <c r="DA15">
        <v>117517</v>
      </c>
      <c r="DB15">
        <v>118213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32</v>
      </c>
      <c r="B16" s="28" t="s">
        <v>60</v>
      </c>
      <c r="C16" s="29" t="s">
        <v>61</v>
      </c>
      <c r="D16" s="29">
        <v>2023</v>
      </c>
      <c r="E16" s="30" t="s">
        <v>35</v>
      </c>
      <c r="F16" s="31">
        <v>0</v>
      </c>
      <c r="G16" s="31">
        <v>94992</v>
      </c>
      <c r="H16" s="31">
        <v>0</v>
      </c>
      <c r="I16" s="31">
        <v>0</v>
      </c>
      <c r="J16" s="32">
        <v>0</v>
      </c>
      <c r="K16" s="33">
        <v>119</v>
      </c>
      <c r="L16" s="34" t="s">
        <v>36</v>
      </c>
      <c r="M16" s="35">
        <v>0</v>
      </c>
      <c r="N16" s="35">
        <v>0</v>
      </c>
      <c r="O16" s="35">
        <v>4</v>
      </c>
      <c r="P16" s="35">
        <v>4</v>
      </c>
      <c r="Q16" s="35">
        <v>2</v>
      </c>
      <c r="R16" s="35">
        <v>0</v>
      </c>
      <c r="S16" s="35">
        <v>0</v>
      </c>
      <c r="T16" s="35">
        <v>0</v>
      </c>
      <c r="U16" s="36">
        <f t="shared" si="0"/>
        <v>10</v>
      </c>
      <c r="V16" s="37">
        <f t="shared" si="1"/>
        <v>95111</v>
      </c>
      <c r="W16" s="38"/>
      <c r="CT16">
        <v>188976</v>
      </c>
      <c r="CU16">
        <v>181848</v>
      </c>
      <c r="CV16" t="s">
        <v>37</v>
      </c>
      <c r="CW16">
        <v>1</v>
      </c>
      <c r="CX16" t="s">
        <v>38</v>
      </c>
      <c r="CY16" t="s">
        <v>39</v>
      </c>
      <c r="CZ16">
        <v>94895</v>
      </c>
      <c r="DA16">
        <v>94895</v>
      </c>
      <c r="DB16">
        <v>95111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44</v>
      </c>
      <c r="B17" s="28" t="s">
        <v>62</v>
      </c>
      <c r="C17" s="29" t="s">
        <v>63</v>
      </c>
      <c r="D17" s="29">
        <v>2023</v>
      </c>
      <c r="E17" s="30" t="s">
        <v>35</v>
      </c>
      <c r="F17" s="31">
        <v>0</v>
      </c>
      <c r="G17" s="31">
        <v>0</v>
      </c>
      <c r="H17" s="31">
        <v>0</v>
      </c>
      <c r="I17" s="31">
        <v>53061</v>
      </c>
      <c r="J17" s="32">
        <v>0</v>
      </c>
      <c r="K17" s="33">
        <v>2945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56006</v>
      </c>
      <c r="W17" s="38"/>
      <c r="CT17">
        <v>191235</v>
      </c>
      <c r="CU17">
        <v>181848</v>
      </c>
      <c r="CV17" t="s">
        <v>37</v>
      </c>
      <c r="CW17">
        <v>1</v>
      </c>
      <c r="CX17" t="s">
        <v>38</v>
      </c>
      <c r="CY17" t="s">
        <v>39</v>
      </c>
      <c r="CZ17">
        <v>56006</v>
      </c>
      <c r="DA17">
        <v>56006</v>
      </c>
      <c r="DB17">
        <v>56006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32</v>
      </c>
      <c r="B18" s="28" t="s">
        <v>64</v>
      </c>
      <c r="C18" s="29" t="s">
        <v>65</v>
      </c>
      <c r="D18" s="29">
        <v>2023</v>
      </c>
      <c r="E18" s="30" t="s">
        <v>35</v>
      </c>
      <c r="F18" s="31">
        <v>0</v>
      </c>
      <c r="G18" s="31">
        <v>173976</v>
      </c>
      <c r="H18" s="31">
        <v>0</v>
      </c>
      <c r="I18" s="31">
        <v>0</v>
      </c>
      <c r="J18" s="32">
        <v>0</v>
      </c>
      <c r="K18" s="33">
        <v>12635</v>
      </c>
      <c r="L18" s="34" t="s">
        <v>36</v>
      </c>
      <c r="M18" s="35">
        <v>0</v>
      </c>
      <c r="N18" s="35">
        <v>0</v>
      </c>
      <c r="O18" s="35">
        <v>22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22</v>
      </c>
      <c r="V18" s="37">
        <f t="shared" si="1"/>
        <v>186611</v>
      </c>
      <c r="W18" s="38"/>
      <c r="CT18">
        <v>188973</v>
      </c>
      <c r="CU18">
        <v>181848</v>
      </c>
      <c r="CV18" t="s">
        <v>37</v>
      </c>
      <c r="CW18">
        <v>1</v>
      </c>
      <c r="CX18" t="s">
        <v>38</v>
      </c>
      <c r="CY18" t="s">
        <v>39</v>
      </c>
      <c r="CZ18">
        <v>184763</v>
      </c>
      <c r="DA18">
        <v>184763</v>
      </c>
      <c r="DB18">
        <v>186611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32</v>
      </c>
      <c r="B19" s="28" t="s">
        <v>66</v>
      </c>
      <c r="C19" s="29" t="s">
        <v>67</v>
      </c>
      <c r="D19" s="29">
        <v>2023</v>
      </c>
      <c r="E19" s="30" t="s">
        <v>35</v>
      </c>
      <c r="F19" s="31">
        <v>0</v>
      </c>
      <c r="G19" s="31">
        <v>63264</v>
      </c>
      <c r="H19" s="31">
        <v>0</v>
      </c>
      <c r="I19" s="31">
        <v>0</v>
      </c>
      <c r="J19" s="32">
        <v>0</v>
      </c>
      <c r="K19" s="33">
        <v>3434</v>
      </c>
      <c r="L19" s="34" t="s">
        <v>36</v>
      </c>
      <c r="M19" s="35">
        <v>0</v>
      </c>
      <c r="N19" s="35">
        <v>0</v>
      </c>
      <c r="O19" s="35">
        <v>8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8</v>
      </c>
      <c r="V19" s="37">
        <f t="shared" si="1"/>
        <v>66698</v>
      </c>
      <c r="W19" s="38"/>
      <c r="CT19">
        <v>188977</v>
      </c>
      <c r="CU19">
        <v>181848</v>
      </c>
      <c r="CV19" t="s">
        <v>37</v>
      </c>
      <c r="CW19">
        <v>1</v>
      </c>
      <c r="CX19" t="s">
        <v>38</v>
      </c>
      <c r="CY19" t="s">
        <v>39</v>
      </c>
      <c r="CZ19">
        <v>66026</v>
      </c>
      <c r="DA19">
        <v>66026</v>
      </c>
      <c r="DB19">
        <v>66698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49</v>
      </c>
      <c r="B20" s="28" t="s">
        <v>68</v>
      </c>
      <c r="C20" s="29" t="s">
        <v>69</v>
      </c>
      <c r="D20" s="29">
        <v>2023</v>
      </c>
      <c r="E20" s="30" t="s">
        <v>35</v>
      </c>
      <c r="F20" s="31">
        <v>0</v>
      </c>
      <c r="G20" s="31">
        <v>218748</v>
      </c>
      <c r="H20" s="31">
        <v>177977</v>
      </c>
      <c r="I20" s="31">
        <v>0</v>
      </c>
      <c r="J20" s="32">
        <v>3179</v>
      </c>
      <c r="K20" s="33">
        <v>5000</v>
      </c>
      <c r="L20" s="34" t="s">
        <v>36</v>
      </c>
      <c r="M20" s="35">
        <v>0</v>
      </c>
      <c r="N20" s="35">
        <v>5</v>
      </c>
      <c r="O20" s="35">
        <v>17</v>
      </c>
      <c r="P20" s="35">
        <v>5</v>
      </c>
      <c r="Q20" s="35">
        <v>0</v>
      </c>
      <c r="R20" s="35">
        <v>0</v>
      </c>
      <c r="S20" s="35">
        <v>0</v>
      </c>
      <c r="T20" s="35">
        <v>0</v>
      </c>
      <c r="U20" s="36">
        <f t="shared" si="0"/>
        <v>27</v>
      </c>
      <c r="V20" s="37">
        <f t="shared" si="1"/>
        <v>404904</v>
      </c>
      <c r="W20" s="38" t="s">
        <v>80</v>
      </c>
      <c r="CT20">
        <v>189326</v>
      </c>
      <c r="CU20">
        <v>181848</v>
      </c>
      <c r="CV20" t="s">
        <v>37</v>
      </c>
      <c r="CW20">
        <v>1</v>
      </c>
      <c r="CX20" t="s">
        <v>70</v>
      </c>
      <c r="CY20" t="s">
        <v>39</v>
      </c>
      <c r="CZ20">
        <v>194717</v>
      </c>
      <c r="DA20">
        <v>194717</v>
      </c>
      <c r="DB20">
        <v>199169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32</v>
      </c>
      <c r="B21" s="28" t="s">
        <v>71</v>
      </c>
      <c r="C21" s="29" t="s">
        <v>72</v>
      </c>
      <c r="D21" s="29">
        <v>2023</v>
      </c>
      <c r="E21" s="30" t="s">
        <v>35</v>
      </c>
      <c r="F21" s="31">
        <v>0</v>
      </c>
      <c r="G21" s="31">
        <v>47460</v>
      </c>
      <c r="H21" s="31">
        <v>0</v>
      </c>
      <c r="I21" s="31">
        <v>0</v>
      </c>
      <c r="J21" s="32">
        <v>0</v>
      </c>
      <c r="K21" s="33">
        <v>0</v>
      </c>
      <c r="L21" s="34" t="s">
        <v>36</v>
      </c>
      <c r="M21" s="35">
        <v>0</v>
      </c>
      <c r="N21" s="35">
        <v>0</v>
      </c>
      <c r="O21" s="35">
        <v>0</v>
      </c>
      <c r="P21" s="35">
        <v>5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5</v>
      </c>
      <c r="V21" s="37">
        <f t="shared" si="1"/>
        <v>47460</v>
      </c>
      <c r="W21" s="38"/>
      <c r="CT21">
        <v>190312</v>
      </c>
      <c r="CU21">
        <v>181848</v>
      </c>
      <c r="CV21" t="s">
        <v>37</v>
      </c>
      <c r="CW21">
        <v>1</v>
      </c>
      <c r="CX21" t="s">
        <v>38</v>
      </c>
      <c r="CY21" t="s">
        <v>39</v>
      </c>
      <c r="CZ21">
        <v>47460</v>
      </c>
      <c r="DA21">
        <v>47460</v>
      </c>
      <c r="DB21">
        <v>47460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49</v>
      </c>
      <c r="B22" s="28" t="s">
        <v>73</v>
      </c>
      <c r="C22" s="29" t="s">
        <v>74</v>
      </c>
      <c r="D22" s="29">
        <v>2023</v>
      </c>
      <c r="E22" s="30" t="s">
        <v>52</v>
      </c>
      <c r="F22" s="31">
        <v>0</v>
      </c>
      <c r="G22" s="31">
        <v>0</v>
      </c>
      <c r="H22" s="31">
        <v>121280</v>
      </c>
      <c r="I22" s="31">
        <v>0</v>
      </c>
      <c r="J22" s="32">
        <v>0</v>
      </c>
      <c r="K22" s="33">
        <v>9304</v>
      </c>
      <c r="L22" s="34" t="s">
        <v>39</v>
      </c>
      <c r="M22" s="35"/>
      <c r="N22" s="35"/>
      <c r="O22" s="35"/>
      <c r="P22" s="35"/>
      <c r="Q22" s="35"/>
      <c r="R22" s="35"/>
      <c r="S22" s="35"/>
      <c r="T22" s="35" t="s">
        <v>39</v>
      </c>
      <c r="U22" s="36">
        <f t="shared" si="0"/>
        <v>0</v>
      </c>
      <c r="V22" s="37">
        <f t="shared" si="1"/>
        <v>130584</v>
      </c>
      <c r="W22" s="38"/>
      <c r="CT22">
        <v>190247</v>
      </c>
      <c r="CU22">
        <v>181848</v>
      </c>
      <c r="CV22" t="s">
        <v>37</v>
      </c>
      <c r="CW22">
        <v>1</v>
      </c>
      <c r="CY22" t="s">
        <v>39</v>
      </c>
      <c r="CZ22">
        <v>130584</v>
      </c>
      <c r="DA22">
        <v>130584</v>
      </c>
      <c r="DB22">
        <v>130584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75</v>
      </c>
      <c r="B23" s="28" t="s">
        <v>76</v>
      </c>
      <c r="C23" s="29" t="s">
        <v>77</v>
      </c>
      <c r="D23" s="29">
        <v>2023</v>
      </c>
      <c r="E23" s="30" t="s">
        <v>35</v>
      </c>
      <c r="F23" s="31">
        <v>0</v>
      </c>
      <c r="G23" s="31">
        <v>97596</v>
      </c>
      <c r="H23" s="31">
        <v>41730</v>
      </c>
      <c r="I23" s="31">
        <v>0</v>
      </c>
      <c r="J23" s="32">
        <v>0</v>
      </c>
      <c r="K23" s="33">
        <v>0</v>
      </c>
      <c r="L23" s="34" t="s">
        <v>36</v>
      </c>
      <c r="M23" s="35">
        <v>0</v>
      </c>
      <c r="N23" s="35">
        <v>2</v>
      </c>
      <c r="O23" s="35">
        <v>5</v>
      </c>
      <c r="P23" s="35">
        <v>2</v>
      </c>
      <c r="Q23" s="35">
        <v>2</v>
      </c>
      <c r="R23" s="35">
        <v>0</v>
      </c>
      <c r="S23" s="35">
        <v>0</v>
      </c>
      <c r="T23" s="35">
        <v>0</v>
      </c>
      <c r="U23" s="36">
        <f t="shared" si="0"/>
        <v>11</v>
      </c>
      <c r="V23" s="37">
        <f t="shared" si="1"/>
        <v>139326</v>
      </c>
      <c r="W23" s="38"/>
      <c r="CT23">
        <v>190254</v>
      </c>
      <c r="CU23">
        <v>181848</v>
      </c>
      <c r="CV23" t="s">
        <v>37</v>
      </c>
      <c r="CW23">
        <v>1</v>
      </c>
      <c r="CX23" t="s">
        <v>70</v>
      </c>
      <c r="CY23" t="s">
        <v>39</v>
      </c>
      <c r="CZ23">
        <v>138618</v>
      </c>
      <c r="DA23">
        <v>138618</v>
      </c>
      <c r="DB23">
        <v>139326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 t="s">
        <v>75</v>
      </c>
      <c r="B24" s="28" t="s">
        <v>78</v>
      </c>
      <c r="C24" s="29" t="s">
        <v>79</v>
      </c>
      <c r="D24" s="29">
        <v>2023</v>
      </c>
      <c r="E24" s="30" t="s">
        <v>35</v>
      </c>
      <c r="F24" s="31">
        <v>0</v>
      </c>
      <c r="G24" s="31">
        <v>74856</v>
      </c>
      <c r="H24" s="31">
        <v>41000</v>
      </c>
      <c r="I24" s="31">
        <v>0</v>
      </c>
      <c r="J24" s="32">
        <v>0</v>
      </c>
      <c r="K24" s="33">
        <v>0</v>
      </c>
      <c r="L24" s="34" t="s">
        <v>36</v>
      </c>
      <c r="M24" s="35">
        <v>0</v>
      </c>
      <c r="N24" s="35">
        <v>4</v>
      </c>
      <c r="O24" s="35">
        <v>2</v>
      </c>
      <c r="P24" s="35">
        <v>2</v>
      </c>
      <c r="Q24" s="35">
        <v>1</v>
      </c>
      <c r="R24" s="35">
        <v>0</v>
      </c>
      <c r="S24" s="35">
        <v>0</v>
      </c>
      <c r="T24" s="35">
        <v>0</v>
      </c>
      <c r="U24" s="36">
        <f t="shared" si="0"/>
        <v>9</v>
      </c>
      <c r="V24" s="37">
        <f t="shared" si="1"/>
        <v>115856</v>
      </c>
      <c r="W24" s="38"/>
      <c r="CT24">
        <v>190255</v>
      </c>
      <c r="CU24">
        <v>181848</v>
      </c>
      <c r="CV24" t="s">
        <v>37</v>
      </c>
      <c r="CW24">
        <v>1</v>
      </c>
      <c r="CX24" t="s">
        <v>70</v>
      </c>
      <c r="CY24" t="s">
        <v>39</v>
      </c>
      <c r="CZ24">
        <v>114932</v>
      </c>
      <c r="DA24">
        <v>114932</v>
      </c>
      <c r="DB24">
        <v>115856</v>
      </c>
      <c r="DC24" t="s">
        <v>40</v>
      </c>
      <c r="DD24" t="s">
        <v>41</v>
      </c>
      <c r="DE24" t="s">
        <v>31</v>
      </c>
      <c r="DF24" t="s">
        <v>42</v>
      </c>
      <c r="DG24" t="s">
        <v>43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</sheetData>
  <autoFilter ref="A8:W8" xr:uid="{21758FCB-85A4-411C-9A8A-5F3DF9BD94D6}"/>
  <conditionalFormatting sqref="V9:V34">
    <cfRule type="cellIs" dxfId="3" priority="4" operator="lessThan">
      <formula>0</formula>
    </cfRule>
  </conditionalFormatting>
  <conditionalFormatting sqref="C9:C34">
    <cfRule type="expression" dxfId="2" priority="3">
      <formula>(CW9&gt;1)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4" xr:uid="{A8589BA0-CB82-4CD3-BE30-329CA7AD8BE8}">
      <formula1>"N/A, FMR, Actual Rent"</formula1>
    </dataValidation>
    <dataValidation type="list" allowBlank="1" showInputMessage="1" showErrorMessage="1" sqref="E9:E34" xr:uid="{908356E1-612F-4BCC-8C12-3F4E14F96784}">
      <formula1>"PH, TH, Joint TH &amp; PH-RRH, HMIS, SSO, TRA, PRA, SRA, S+C/SRO"</formula1>
    </dataValidation>
    <dataValidation allowBlank="1" showErrorMessage="1" sqref="A8:W8" xr:uid="{5B5701E6-EE4F-4B71-8955-8DA5D08FB1C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2022-06-30T21:51:27Z</dcterms:created>
  <dcterms:modified xsi:type="dcterms:W3CDTF">2022-07-06T21:58:05Z</dcterms:modified>
</cp:coreProperties>
</file>