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WA-500\"/>
    </mc:Choice>
  </mc:AlternateContent>
  <xr:revisionPtr revIDLastSave="0" documentId="13_ncr:1_{B6C69C55-2BC6-447F-A57C-41852436B052}" xr6:coauthVersionLast="47" xr6:coauthVersionMax="47" xr10:uidLastSave="{00000000-0000-0000-0000-000000000000}"/>
  <bookViews>
    <workbookView xWindow="-108" yWindow="-108" windowWidth="27288" windowHeight="17544" xr2:uid="{89D999E2-03C1-44A8-AA91-B422A67C399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<sst xmlns="http://schemas.openxmlformats.org/spreadsheetml/2006/main" count="161" uniqueCount="88">
  <si>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</si>
  <si>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</si>
  <si>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</si>
  <si>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</si>
  <si>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</si>
  <si>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</si>
  <si>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</si>
  <si>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</si>
  <si>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</si>
  <si>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</si>
  <si>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</si>
  <si>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</si>
  <si>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</si>
  <si>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</si>
  <si>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</si>
  <si>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</si>
  <si>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</si>
  <si>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</si>
  <si>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</si>
  <si>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</si>
  <si>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</si>
  <si>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</si>
  <si>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</si>
  <si>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</si>
  <si>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</si>
  <si>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</si>
  <si>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</si>
  <si>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</si>
  <si>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</si>
  <si>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</si>
  <si>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WA-504</t>
  </si>
  <si>
    <t>Snohomish, County of</t>
  </si>
  <si>
    <t>Beachwood North</t>
  </si>
  <si>
    <t>WA0173U0T042114</t>
  </si>
  <si>
    <t>PH</t>
  </si>
  <si>
    <t/>
  </si>
  <si>
    <t>Seattle</t>
  </si>
  <si>
    <t>Everett/Snohomish County CoC</t>
  </si>
  <si>
    <t>Long Term Leasing for the Disabled</t>
  </si>
  <si>
    <t>WA0175U0T042114</t>
  </si>
  <si>
    <t>FMR</t>
  </si>
  <si>
    <t>Monte Cristo</t>
  </si>
  <si>
    <t>WA0177U0T042114</t>
  </si>
  <si>
    <t>Shelter Plus Care #5</t>
  </si>
  <si>
    <t>WA0180U0T042114</t>
  </si>
  <si>
    <t>Long Term Leasing for the Chronically Homeless Disabled</t>
  </si>
  <si>
    <t>WA0210U0T042113</t>
  </si>
  <si>
    <t>CCS Meadowdale</t>
  </si>
  <si>
    <t>WA0211U0T042113</t>
  </si>
  <si>
    <t>CCS Home Connection</t>
  </si>
  <si>
    <t>WA0225U0T042112</t>
  </si>
  <si>
    <t>CCS Veterans Permanent Housing</t>
  </si>
  <si>
    <t>WA0233U0T042110</t>
  </si>
  <si>
    <t>CCS Homeless Families, Home at Last</t>
  </si>
  <si>
    <t>WA0251U0T042110</t>
  </si>
  <si>
    <t>CCS Journey Home</t>
  </si>
  <si>
    <t>WA0271U0T042109</t>
  </si>
  <si>
    <t>Domestic Violence Rapid Rehousing</t>
  </si>
  <si>
    <t>WA0278U0T042108</t>
  </si>
  <si>
    <t>CCS The Road Home</t>
  </si>
  <si>
    <t>WA0292U0T042108</t>
  </si>
  <si>
    <t>HMIS Lead</t>
  </si>
  <si>
    <t>WA0338U0T042106</t>
  </si>
  <si>
    <t>Homeless Youth Rapid Rehousing</t>
  </si>
  <si>
    <t>WA0339U0T042106</t>
  </si>
  <si>
    <t>Housing Hope Village (PSH)</t>
  </si>
  <si>
    <t>WA0357U0T042106</t>
  </si>
  <si>
    <t>Pathways Home (PSH)</t>
  </si>
  <si>
    <t>WA0358U0T042106</t>
  </si>
  <si>
    <t>Coordinated Entry</t>
  </si>
  <si>
    <t>WA0376U0T042105</t>
  </si>
  <si>
    <t>SSO</t>
  </si>
  <si>
    <t>CCS Everett Safe Streets Supportive Housing</t>
  </si>
  <si>
    <t>WA0400U0T042104</t>
  </si>
  <si>
    <t>Interfaith Rapid Rehousing</t>
  </si>
  <si>
    <t>WA0426U0T042103</t>
  </si>
  <si>
    <t>Domestic Violence Rapid Rehousing Non-CoC Expansion</t>
  </si>
  <si>
    <t>WA0427U0T042103</t>
  </si>
  <si>
    <t>DV Joint Transitional Housing-Rapid Rehousing</t>
  </si>
  <si>
    <t>WA0461U0T042102</t>
  </si>
  <si>
    <t>Joint TH &amp; PH-RRH</t>
  </si>
  <si>
    <t>Community Rapid Rehousing</t>
  </si>
  <si>
    <t>WA0516U0T042100</t>
  </si>
  <si>
    <t>YHDP Snohomish Young Adult Housing</t>
  </si>
  <si>
    <t>WA0517Y0T042100</t>
  </si>
  <si>
    <t>YHDP Youth Engagement Team</t>
  </si>
  <si>
    <t>WA0518Y0T042100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</si>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</sst>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07683-F3C2-45EF-9707-4F214E1F6184}">
  <sheetPr codeName="Sheet373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11825545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12556</v>
      </c>
      <c r="I9" s="31">
        <v>25538</v>
      </c>
      <c r="J9" s="31">
        <v>0</v>
      </c>
      <c r="K9" s="32">
        <v>1988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2" si="0">SUM(M9:T9)</f>
        <v>0</v>
      </c>
      <c r="V9" s="36">
        <f t="shared" ref="V9:V42" si="1">SUM(F9:K9)</f>
        <v>40082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0</v>
      </c>
      <c r="G10" s="31">
        <v>336804</v>
      </c>
      <c r="H10" s="31">
        <v>0</v>
      </c>
      <c r="I10" s="31">
        <v>0</v>
      </c>
      <c r="J10" s="31">
        <v>0</v>
      </c>
      <c r="K10" s="32">
        <v>6743</v>
      </c>
      <c r="L10" s="33" t="s">
        <v>40</v>
      </c>
      <c r="M10" s="34">
        <v>0</v>
      </c>
      <c r="N10" s="34">
        <v>0</v>
      </c>
      <c r="O10" s="34">
        <v>17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17</v>
      </c>
      <c r="V10" s="36">
        <f t="shared" si="1"/>
        <v>343547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1">
        <v>0</v>
      </c>
      <c r="H11" s="31">
        <v>20060</v>
      </c>
      <c r="I11" s="31">
        <v>51523</v>
      </c>
      <c r="J11" s="31">
        <v>0</v>
      </c>
      <c r="K11" s="32">
        <v>4937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76520</v>
      </c>
    </row>
    <row r="12" spans="1:22" x14ac:dyDescent="0.3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0</v>
      </c>
      <c r="G12" s="31">
        <v>4959396</v>
      </c>
      <c r="H12" s="31">
        <v>0</v>
      </c>
      <c r="I12" s="31">
        <v>0</v>
      </c>
      <c r="J12" s="31">
        <v>0</v>
      </c>
      <c r="K12" s="32">
        <v>190286</v>
      </c>
      <c r="L12" s="33" t="s">
        <v>40</v>
      </c>
      <c r="M12" s="34">
        <v>1</v>
      </c>
      <c r="N12" s="34">
        <v>51</v>
      </c>
      <c r="O12" s="34">
        <v>100</v>
      </c>
      <c r="P12" s="34">
        <v>50</v>
      </c>
      <c r="Q12" s="34">
        <v>26</v>
      </c>
      <c r="R12" s="34">
        <v>0</v>
      </c>
      <c r="S12" s="34">
        <v>0</v>
      </c>
      <c r="T12" s="34">
        <v>0</v>
      </c>
      <c r="U12" s="35">
        <f t="shared" si="0"/>
        <v>228</v>
      </c>
      <c r="V12" s="36">
        <f t="shared" si="1"/>
        <v>5149682</v>
      </c>
    </row>
    <row r="13" spans="1:22" x14ac:dyDescent="0.3">
      <c r="A13" s="27" t="s">
        <v>31</v>
      </c>
      <c r="B13" s="27" t="s">
        <v>45</v>
      </c>
      <c r="C13" s="28" t="s">
        <v>46</v>
      </c>
      <c r="D13" s="28">
        <v>2023</v>
      </c>
      <c r="E13" s="29" t="s">
        <v>34</v>
      </c>
      <c r="F13" s="30">
        <v>0</v>
      </c>
      <c r="G13" s="31">
        <v>356616</v>
      </c>
      <c r="H13" s="31">
        <v>12998</v>
      </c>
      <c r="I13" s="31">
        <v>0</v>
      </c>
      <c r="J13" s="31">
        <v>0</v>
      </c>
      <c r="K13" s="32">
        <v>12538</v>
      </c>
      <c r="L13" s="33" t="s">
        <v>40</v>
      </c>
      <c r="M13" s="34">
        <v>0</v>
      </c>
      <c r="N13" s="34">
        <v>0</v>
      </c>
      <c r="O13" s="34">
        <v>18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18</v>
      </c>
      <c r="V13" s="36">
        <f t="shared" si="1"/>
        <v>382152</v>
      </c>
    </row>
    <row r="14" spans="1:22" x14ac:dyDescent="0.3">
      <c r="A14" s="27" t="s">
        <v>31</v>
      </c>
      <c r="B14" s="27" t="s">
        <v>47</v>
      </c>
      <c r="C14" s="28" t="s">
        <v>48</v>
      </c>
      <c r="D14" s="28">
        <v>2023</v>
      </c>
      <c r="E14" s="29" t="s">
        <v>34</v>
      </c>
      <c r="F14" s="30">
        <v>0</v>
      </c>
      <c r="G14" s="31">
        <v>208488</v>
      </c>
      <c r="H14" s="31">
        <v>24433</v>
      </c>
      <c r="I14" s="31">
        <v>0</v>
      </c>
      <c r="J14" s="31">
        <v>0</v>
      </c>
      <c r="K14" s="32">
        <v>10868</v>
      </c>
      <c r="L14" s="33" t="s">
        <v>87</v>
      </c>
      <c r="M14" s="34">
        <v>0</v>
      </c>
      <c r="N14" s="34">
        <v>0</v>
      </c>
      <c r="O14" s="34">
        <v>14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14</v>
      </c>
      <c r="V14" s="36">
        <f t="shared" si="1"/>
        <v>243789</v>
      </c>
    </row>
    <row r="15" spans="1:22" x14ac:dyDescent="0.3">
      <c r="A15" s="27" t="s">
        <v>31</v>
      </c>
      <c r="B15" s="27" t="s">
        <v>49</v>
      </c>
      <c r="C15" s="28" t="s">
        <v>50</v>
      </c>
      <c r="D15" s="28">
        <v>2023</v>
      </c>
      <c r="E15" s="29" t="s">
        <v>34</v>
      </c>
      <c r="F15" s="30">
        <v>0</v>
      </c>
      <c r="G15" s="31">
        <v>490656</v>
      </c>
      <c r="H15" s="31">
        <v>59032</v>
      </c>
      <c r="I15" s="31">
        <v>0</v>
      </c>
      <c r="J15" s="31">
        <v>0</v>
      </c>
      <c r="K15" s="32">
        <v>25444</v>
      </c>
      <c r="L15" s="33" t="s">
        <v>87</v>
      </c>
      <c r="M15" s="34">
        <v>0</v>
      </c>
      <c r="N15" s="34">
        <v>0</v>
      </c>
      <c r="O15" s="34">
        <v>38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38</v>
      </c>
      <c r="V15" s="36">
        <f t="shared" si="1"/>
        <v>575132</v>
      </c>
    </row>
    <row r="16" spans="1:22" x14ac:dyDescent="0.3">
      <c r="A16" s="27" t="s">
        <v>31</v>
      </c>
      <c r="B16" s="27" t="s">
        <v>51</v>
      </c>
      <c r="C16" s="28" t="s">
        <v>52</v>
      </c>
      <c r="D16" s="28">
        <v>2023</v>
      </c>
      <c r="E16" s="29" t="s">
        <v>34</v>
      </c>
      <c r="F16" s="30">
        <v>0</v>
      </c>
      <c r="G16" s="31">
        <v>107616</v>
      </c>
      <c r="H16" s="31">
        <v>16772</v>
      </c>
      <c r="I16" s="31">
        <v>0</v>
      </c>
      <c r="J16" s="31">
        <v>0</v>
      </c>
      <c r="K16" s="32">
        <v>5860</v>
      </c>
      <c r="L16" s="33" t="s">
        <v>87</v>
      </c>
      <c r="M16" s="34">
        <v>0</v>
      </c>
      <c r="N16" s="34">
        <v>0</v>
      </c>
      <c r="O16" s="34">
        <v>8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130248</v>
      </c>
    </row>
    <row r="17" spans="1:22" x14ac:dyDescent="0.3">
      <c r="A17" s="27" t="s">
        <v>31</v>
      </c>
      <c r="B17" s="27" t="s">
        <v>53</v>
      </c>
      <c r="C17" s="28" t="s">
        <v>54</v>
      </c>
      <c r="D17" s="28">
        <v>2023</v>
      </c>
      <c r="E17" s="29" t="s">
        <v>34</v>
      </c>
      <c r="F17" s="30">
        <v>0</v>
      </c>
      <c r="G17" s="31">
        <v>220812</v>
      </c>
      <c r="H17" s="31">
        <v>34878</v>
      </c>
      <c r="I17" s="31">
        <v>0</v>
      </c>
      <c r="J17" s="31">
        <v>0</v>
      </c>
      <c r="K17" s="32">
        <v>12109</v>
      </c>
      <c r="L17" s="33" t="s">
        <v>87</v>
      </c>
      <c r="M17" s="34">
        <v>0</v>
      </c>
      <c r="N17" s="34">
        <v>0</v>
      </c>
      <c r="O17" s="34">
        <v>0</v>
      </c>
      <c r="P17" s="34">
        <v>9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10</v>
      </c>
      <c r="V17" s="36">
        <f t="shared" si="1"/>
        <v>267799</v>
      </c>
    </row>
    <row r="18" spans="1:22" x14ac:dyDescent="0.3">
      <c r="A18" s="27" t="s">
        <v>31</v>
      </c>
      <c r="B18" s="27" t="s">
        <v>55</v>
      </c>
      <c r="C18" s="28" t="s">
        <v>56</v>
      </c>
      <c r="D18" s="28">
        <v>2023</v>
      </c>
      <c r="E18" s="29" t="s">
        <v>34</v>
      </c>
      <c r="F18" s="30">
        <v>0</v>
      </c>
      <c r="G18" s="31">
        <v>360960</v>
      </c>
      <c r="H18" s="31">
        <v>44047</v>
      </c>
      <c r="I18" s="31">
        <v>0</v>
      </c>
      <c r="J18" s="31">
        <v>0</v>
      </c>
      <c r="K18" s="32">
        <v>19174</v>
      </c>
      <c r="L18" s="33" t="s">
        <v>87</v>
      </c>
      <c r="M18" s="34">
        <v>0</v>
      </c>
      <c r="N18" s="34">
        <v>0</v>
      </c>
      <c r="O18" s="34">
        <v>20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20</v>
      </c>
      <c r="V18" s="36">
        <f t="shared" si="1"/>
        <v>424181</v>
      </c>
    </row>
    <row r="19" spans="1:22" x14ac:dyDescent="0.3">
      <c r="A19" s="27" t="s">
        <v>31</v>
      </c>
      <c r="B19" s="27" t="s">
        <v>57</v>
      </c>
      <c r="C19" s="28" t="s">
        <v>58</v>
      </c>
      <c r="D19" s="28">
        <v>2023</v>
      </c>
      <c r="E19" s="29" t="s">
        <v>34</v>
      </c>
      <c r="F19" s="30">
        <v>0</v>
      </c>
      <c r="G19" s="31">
        <v>136212</v>
      </c>
      <c r="H19" s="31">
        <v>27055</v>
      </c>
      <c r="I19" s="31">
        <v>0</v>
      </c>
      <c r="J19" s="31">
        <v>0</v>
      </c>
      <c r="K19" s="32">
        <v>7284</v>
      </c>
      <c r="L19" s="33" t="s">
        <v>40</v>
      </c>
      <c r="M19" s="34">
        <v>0</v>
      </c>
      <c r="N19" s="34">
        <v>0</v>
      </c>
      <c r="O19" s="34">
        <v>1</v>
      </c>
      <c r="P19" s="34">
        <v>5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6</v>
      </c>
      <c r="V19" s="36">
        <f t="shared" si="1"/>
        <v>170551</v>
      </c>
    </row>
    <row r="20" spans="1:22" x14ac:dyDescent="0.3">
      <c r="A20" s="27" t="s">
        <v>31</v>
      </c>
      <c r="B20" s="27" t="s">
        <v>59</v>
      </c>
      <c r="C20" s="28" t="s">
        <v>60</v>
      </c>
      <c r="D20" s="28">
        <v>2023</v>
      </c>
      <c r="E20" s="29" t="s">
        <v>34</v>
      </c>
      <c r="F20" s="30">
        <v>0</v>
      </c>
      <c r="G20" s="31">
        <v>324972</v>
      </c>
      <c r="H20" s="31">
        <v>39905</v>
      </c>
      <c r="I20" s="31">
        <v>0</v>
      </c>
      <c r="J20" s="31">
        <v>0</v>
      </c>
      <c r="K20" s="32">
        <v>17107</v>
      </c>
      <c r="L20" s="33" t="s">
        <v>87</v>
      </c>
      <c r="M20" s="34">
        <v>0</v>
      </c>
      <c r="N20" s="34">
        <v>0</v>
      </c>
      <c r="O20" s="34">
        <v>17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17</v>
      </c>
      <c r="V20" s="36">
        <f t="shared" si="1"/>
        <v>381984</v>
      </c>
    </row>
    <row r="21" spans="1:22" x14ac:dyDescent="0.3">
      <c r="A21" s="27" t="s">
        <v>31</v>
      </c>
      <c r="B21" s="27" t="s">
        <v>61</v>
      </c>
      <c r="C21" s="28" t="s">
        <v>62</v>
      </c>
      <c r="D21" s="28">
        <v>2023</v>
      </c>
      <c r="E21" s="29" t="s">
        <v>17</v>
      </c>
      <c r="F21" s="30">
        <v>0</v>
      </c>
      <c r="G21" s="31">
        <v>0</v>
      </c>
      <c r="H21" s="31">
        <v>0</v>
      </c>
      <c r="I21" s="31">
        <v>0</v>
      </c>
      <c r="J21" s="31">
        <v>202216</v>
      </c>
      <c r="K21" s="32">
        <v>10000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212216</v>
      </c>
    </row>
    <row r="22" spans="1:22" x14ac:dyDescent="0.3">
      <c r="A22" s="27" t="s">
        <v>31</v>
      </c>
      <c r="B22" s="27" t="s">
        <v>63</v>
      </c>
      <c r="C22" s="28" t="s">
        <v>64</v>
      </c>
      <c r="D22" s="28">
        <v>2023</v>
      </c>
      <c r="E22" s="29" t="s">
        <v>34</v>
      </c>
      <c r="F22" s="30">
        <v>0</v>
      </c>
      <c r="G22" s="31">
        <v>77736</v>
      </c>
      <c r="H22" s="31">
        <v>40485</v>
      </c>
      <c r="I22" s="31">
        <v>0</v>
      </c>
      <c r="J22" s="31">
        <v>0</v>
      </c>
      <c r="K22" s="32">
        <v>8296</v>
      </c>
      <c r="L22" s="33" t="s">
        <v>40</v>
      </c>
      <c r="M22" s="34">
        <v>0</v>
      </c>
      <c r="N22" s="34">
        <v>2</v>
      </c>
      <c r="O22" s="34">
        <v>2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4</v>
      </c>
      <c r="V22" s="36">
        <f t="shared" si="1"/>
        <v>126517</v>
      </c>
    </row>
    <row r="23" spans="1:22" x14ac:dyDescent="0.3">
      <c r="A23" s="27" t="s">
        <v>31</v>
      </c>
      <c r="B23" s="27" t="s">
        <v>65</v>
      </c>
      <c r="C23" s="28" t="s">
        <v>66</v>
      </c>
      <c r="D23" s="28">
        <v>2023</v>
      </c>
      <c r="E23" s="29" t="s">
        <v>34</v>
      </c>
      <c r="F23" s="30">
        <v>0</v>
      </c>
      <c r="G23" s="31">
        <v>0</v>
      </c>
      <c r="H23" s="31">
        <v>70355</v>
      </c>
      <c r="I23" s="31">
        <v>71578</v>
      </c>
      <c r="J23" s="31">
        <v>0</v>
      </c>
      <c r="K23" s="32">
        <v>11841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153774</v>
      </c>
    </row>
    <row r="24" spans="1:22" x14ac:dyDescent="0.3">
      <c r="A24" s="27" t="s">
        <v>31</v>
      </c>
      <c r="B24" s="27" t="s">
        <v>67</v>
      </c>
      <c r="C24" s="28" t="s">
        <v>68</v>
      </c>
      <c r="D24" s="28">
        <v>2023</v>
      </c>
      <c r="E24" s="29" t="s">
        <v>34</v>
      </c>
      <c r="F24" s="30">
        <v>0</v>
      </c>
      <c r="G24" s="31">
        <v>211236</v>
      </c>
      <c r="H24" s="31">
        <v>39443</v>
      </c>
      <c r="I24" s="31">
        <v>0</v>
      </c>
      <c r="J24" s="31">
        <v>0</v>
      </c>
      <c r="K24" s="32">
        <v>16335</v>
      </c>
      <c r="L24" s="33" t="s">
        <v>40</v>
      </c>
      <c r="M24" s="34">
        <v>0</v>
      </c>
      <c r="N24" s="34">
        <v>1</v>
      </c>
      <c r="O24" s="34">
        <v>5</v>
      </c>
      <c r="P24" s="34">
        <v>4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10</v>
      </c>
      <c r="V24" s="36">
        <f t="shared" si="1"/>
        <v>267014</v>
      </c>
    </row>
    <row r="25" spans="1:22" x14ac:dyDescent="0.3">
      <c r="A25" s="27" t="s">
        <v>31</v>
      </c>
      <c r="B25" s="27" t="s">
        <v>69</v>
      </c>
      <c r="C25" s="28" t="s">
        <v>70</v>
      </c>
      <c r="D25" s="28">
        <v>2023</v>
      </c>
      <c r="E25" s="29" t="s">
        <v>71</v>
      </c>
      <c r="F25" s="30">
        <v>0</v>
      </c>
      <c r="G25" s="31">
        <v>0</v>
      </c>
      <c r="H25" s="31">
        <v>124415</v>
      </c>
      <c r="I25" s="31">
        <v>0</v>
      </c>
      <c r="J25" s="31">
        <v>0</v>
      </c>
      <c r="K25" s="32">
        <v>12440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136855</v>
      </c>
    </row>
    <row r="26" spans="1:22" x14ac:dyDescent="0.3">
      <c r="A26" s="27" t="s">
        <v>31</v>
      </c>
      <c r="B26" s="27" t="s">
        <v>72</v>
      </c>
      <c r="C26" s="28" t="s">
        <v>73</v>
      </c>
      <c r="D26" s="28">
        <v>2023</v>
      </c>
      <c r="E26" s="29" t="s">
        <v>34</v>
      </c>
      <c r="F26" s="30">
        <v>0</v>
      </c>
      <c r="G26" s="31">
        <v>0</v>
      </c>
      <c r="H26" s="31">
        <v>399157</v>
      </c>
      <c r="I26" s="31">
        <v>0</v>
      </c>
      <c r="J26" s="31">
        <v>0</v>
      </c>
      <c r="K26" s="32">
        <v>39915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439072</v>
      </c>
    </row>
    <row r="27" spans="1:22" x14ac:dyDescent="0.3">
      <c r="A27" s="27" t="s">
        <v>31</v>
      </c>
      <c r="B27" s="27" t="s">
        <v>74</v>
      </c>
      <c r="C27" s="28" t="s">
        <v>75</v>
      </c>
      <c r="D27" s="28">
        <v>2023</v>
      </c>
      <c r="E27" s="29" t="s">
        <v>34</v>
      </c>
      <c r="F27" s="30">
        <v>0</v>
      </c>
      <c r="G27" s="31">
        <v>239532</v>
      </c>
      <c r="H27" s="31">
        <v>49719</v>
      </c>
      <c r="I27" s="31">
        <v>0</v>
      </c>
      <c r="J27" s="31">
        <v>0</v>
      </c>
      <c r="K27" s="32">
        <v>3044</v>
      </c>
      <c r="L27" s="33" t="s">
        <v>40</v>
      </c>
      <c r="M27" s="34">
        <v>0</v>
      </c>
      <c r="N27" s="34">
        <v>0</v>
      </c>
      <c r="O27" s="34">
        <v>3</v>
      </c>
      <c r="P27" s="34">
        <v>5</v>
      </c>
      <c r="Q27" s="34">
        <v>2</v>
      </c>
      <c r="R27" s="34">
        <v>0</v>
      </c>
      <c r="S27" s="34">
        <v>0</v>
      </c>
      <c r="T27" s="34">
        <v>0</v>
      </c>
      <c r="U27" s="35">
        <f t="shared" si="0"/>
        <v>10</v>
      </c>
      <c r="V27" s="36">
        <f t="shared" si="1"/>
        <v>292295</v>
      </c>
    </row>
    <row r="28" spans="1:22" x14ac:dyDescent="0.3">
      <c r="A28" s="27" t="s">
        <v>31</v>
      </c>
      <c r="B28" s="27" t="s">
        <v>76</v>
      </c>
      <c r="C28" s="28" t="s">
        <v>77</v>
      </c>
      <c r="D28" s="28">
        <v>2023</v>
      </c>
      <c r="E28" s="29" t="s">
        <v>34</v>
      </c>
      <c r="F28" s="30">
        <v>0</v>
      </c>
      <c r="G28" s="31">
        <v>222396</v>
      </c>
      <c r="H28" s="31">
        <v>52805</v>
      </c>
      <c r="I28" s="31">
        <v>0</v>
      </c>
      <c r="J28" s="31">
        <v>0</v>
      </c>
      <c r="K28" s="32">
        <v>22000</v>
      </c>
      <c r="L28" s="33" t="s">
        <v>40</v>
      </c>
      <c r="M28" s="34">
        <v>0</v>
      </c>
      <c r="N28" s="34">
        <v>0</v>
      </c>
      <c r="O28" s="34">
        <v>3</v>
      </c>
      <c r="P28" s="34">
        <v>7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10</v>
      </c>
      <c r="V28" s="36">
        <f t="shared" si="1"/>
        <v>297201</v>
      </c>
    </row>
    <row r="29" spans="1:22" x14ac:dyDescent="0.3">
      <c r="A29" s="27" t="s">
        <v>31</v>
      </c>
      <c r="B29" s="27" t="s">
        <v>78</v>
      </c>
      <c r="C29" s="28" t="s">
        <v>79</v>
      </c>
      <c r="D29" s="28">
        <v>2023</v>
      </c>
      <c r="E29" s="29" t="s">
        <v>80</v>
      </c>
      <c r="F29" s="30">
        <v>40884</v>
      </c>
      <c r="G29" s="31">
        <v>139680</v>
      </c>
      <c r="H29" s="31">
        <v>54855</v>
      </c>
      <c r="I29" s="31">
        <v>5000</v>
      </c>
      <c r="J29" s="31">
        <v>0</v>
      </c>
      <c r="K29" s="32">
        <v>22000</v>
      </c>
      <c r="L29" s="33" t="s">
        <v>40</v>
      </c>
      <c r="M29" s="34">
        <v>0</v>
      </c>
      <c r="N29" s="34">
        <v>0</v>
      </c>
      <c r="O29" s="34">
        <v>0</v>
      </c>
      <c r="P29" s="34">
        <v>6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6</v>
      </c>
      <c r="V29" s="36">
        <f t="shared" si="1"/>
        <v>262419</v>
      </c>
    </row>
    <row r="30" spans="1:22" x14ac:dyDescent="0.3">
      <c r="A30" s="27" t="s">
        <v>31</v>
      </c>
      <c r="B30" s="27" t="s">
        <v>81</v>
      </c>
      <c r="C30" s="28" t="s">
        <v>82</v>
      </c>
      <c r="D30" s="28">
        <v>2023</v>
      </c>
      <c r="E30" s="29" t="s">
        <v>34</v>
      </c>
      <c r="F30" s="30">
        <v>0</v>
      </c>
      <c r="G30" s="31">
        <v>152556</v>
      </c>
      <c r="H30" s="31">
        <v>63783</v>
      </c>
      <c r="I30" s="31">
        <v>0</v>
      </c>
      <c r="J30" s="31">
        <v>0</v>
      </c>
      <c r="K30" s="32">
        <v>21283</v>
      </c>
      <c r="L30" s="33" t="s">
        <v>40</v>
      </c>
      <c r="M30" s="34">
        <v>0</v>
      </c>
      <c r="N30" s="34">
        <v>0</v>
      </c>
      <c r="O30" s="34">
        <v>3</v>
      </c>
      <c r="P30" s="34">
        <v>4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7</v>
      </c>
      <c r="V30" s="36">
        <f t="shared" si="1"/>
        <v>237622</v>
      </c>
    </row>
    <row r="31" spans="1:22" x14ac:dyDescent="0.3">
      <c r="A31" s="27" t="s">
        <v>31</v>
      </c>
      <c r="B31" s="27" t="s">
        <v>83</v>
      </c>
      <c r="C31" s="28" t="s">
        <v>84</v>
      </c>
      <c r="D31" s="28">
        <v>2023</v>
      </c>
      <c r="E31" s="29" t="s">
        <v>80</v>
      </c>
      <c r="F31" s="30">
        <v>55200</v>
      </c>
      <c r="G31" s="31">
        <v>352632</v>
      </c>
      <c r="H31" s="31">
        <v>307845</v>
      </c>
      <c r="I31" s="31">
        <v>10600</v>
      </c>
      <c r="J31" s="31">
        <v>0</v>
      </c>
      <c r="K31" s="32">
        <v>71643</v>
      </c>
      <c r="L31" s="33" t="s">
        <v>40</v>
      </c>
      <c r="M31" s="34">
        <v>0</v>
      </c>
      <c r="N31" s="34">
        <v>2</v>
      </c>
      <c r="O31" s="34">
        <v>10</v>
      </c>
      <c r="P31" s="34">
        <v>5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17</v>
      </c>
      <c r="V31" s="36">
        <f t="shared" si="1"/>
        <v>797920</v>
      </c>
    </row>
    <row r="32" spans="1:22" x14ac:dyDescent="0.3">
      <c r="A32" s="27" t="s">
        <v>31</v>
      </c>
      <c r="B32" s="27" t="s">
        <v>85</v>
      </c>
      <c r="C32" s="28" t="s">
        <v>86</v>
      </c>
      <c r="D32" s="28">
        <v>2023</v>
      </c>
      <c r="E32" s="29" t="s">
        <v>71</v>
      </c>
      <c r="F32" s="30">
        <v>0</v>
      </c>
      <c r="G32" s="31">
        <v>0</v>
      </c>
      <c r="H32" s="31">
        <v>379202</v>
      </c>
      <c r="I32" s="31">
        <v>0</v>
      </c>
      <c r="J32" s="31">
        <v>0</v>
      </c>
      <c r="K32" s="32">
        <v>37771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416973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3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</sheetData>
  <autoFilter ref="A8:V8" xr:uid="{26307683-F3C2-45EF-9707-4F214E1F6184}"/>
  <conditionalFormatting sqref="D9:D42">
    <cfRule type="expression" dxfId="3" priority="4">
      <formula>OR($D9&gt;2023,AND($D9&lt;2023,$D9&lt;&gt;""))</formula>
    </cfRule>
  </conditionalFormatting>
  <conditionalFormatting sqref="V9:V42">
    <cfRule type="cellIs" dxfId="2" priority="3" operator="lessThan">
      <formula>0</formula>
    </cfRule>
  </conditionalFormatting>
  <conditionalFormatting sqref="V9:V42">
    <cfRule type="expression" dxfId="1" priority="1">
      <formula>#REF!&lt;0</formula>
    </cfRule>
  </conditionalFormatting>
  <conditionalFormatting sqref="C9:C42">
    <cfRule type="expression" dxfId="0" priority="5">
      <formula>(#REF!&gt;1)</formula>
    </cfRule>
  </conditionalFormatting>
  <dataValidations count="3">
    <dataValidation type="list" allowBlank="1" showInputMessage="1" showErrorMessage="1" sqref="L9:L42" xr:uid="{642D8862-D53A-4D1A-A27D-8F8EA4AF104F}">
      <formula1>"N/A, FMR, Actual Rent"</formula1>
    </dataValidation>
    <dataValidation type="list" allowBlank="1" showInputMessage="1" showErrorMessage="1" sqref="E9:E42" xr:uid="{84F1AC7A-1A87-48EA-BC97-3430FE0569F2}">
      <formula1>"PH, TH, Joint TH &amp; PH-RRH, HMIS, SSO, TRA, PRA, SRA, S+C/SRO"</formula1>
    </dataValidation>
    <dataValidation allowBlank="1" showErrorMessage="1" sqref="A8:V8" xr:uid="{B55F0CC0-E55F-4BDE-8B4C-F2A730F18C2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2022-05-30T18:25:30Z</dcterms:created>
  <dcterms:modified xsi:type="dcterms:W3CDTF">2022-06-06T20:35:50Z</dcterms:modified>
</cp:coreProperties>
</file>