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VI-500\"/>
    </mc:Choice>
  </mc:AlternateContent>
  <xr:revisionPtr revIDLastSave="0" documentId="13_ncr:1_{A4B24E4C-CA0E-49FD-A1B6-73770F6EF085}" xr6:coauthVersionLast="47" xr6:coauthVersionMax="47" xr10:uidLastSave="{00000000-0000-0000-0000-000000000000}"/>
  <bookViews>
    <workbookView xWindow="-108" yWindow="-108" windowWidth="27288" windowHeight="17544" xr2:uid="{46975954-C0EF-494E-9DC3-C35229BF212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<sst xmlns="http://schemas.openxmlformats.org/spreadsheetml/2006/main" count="51" uniqueCount="45">
  <si>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</si>
  <si>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</si>
  <si>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</si>
  <si>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</si>
  <si>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</si>
  <si>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</si>
  <si>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</si>
  <si>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</si>
  <si>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</si>
  <si>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</si>
  <si>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</si>
  <si>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</si>
  <si>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</si>
  <si>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</si>
  <si>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</si>
  <si>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</si>
  <si>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</si>
  <si>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</si>
  <si>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</si>
  <si>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</si>
  <si>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</si>
  <si>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</si>
  <si>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</si>
  <si>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</si>
  <si>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</si>
  <si>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</si>
  <si>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</si>
  <si>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</si>
  <si>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</si>
  <si>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</si>
  <si>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VI-500</t>
  </si>
  <si>
    <t>VI Department of Human Services</t>
  </si>
  <si>
    <t>DHS PSH Renewal 2021</t>
  </si>
  <si>
    <t>VI0001L4N002110</t>
  </si>
  <si>
    <t>PH</t>
  </si>
  <si>
    <t/>
  </si>
  <si>
    <t>San Juan</t>
  </si>
  <si>
    <t>Virgin Islands CoC</t>
  </si>
  <si>
    <t>Virgin Islands Housing Finance Authority</t>
  </si>
  <si>
    <t xml:space="preserve">Methodist Training &amp; Outreach Center, Inc. </t>
  </si>
  <si>
    <t>VI-HMIS Homeless Management Information Systems</t>
  </si>
  <si>
    <t>VI0005L4N002110</t>
  </si>
  <si>
    <t>MTOC-Transitional Housing 2021</t>
  </si>
  <si>
    <t>VI0011L4N002103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</si>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</sst>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5C918-51E6-4E9F-AC84-077E4FBBF9FC}">
  <sheetPr codeName="Sheet366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177640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45936</v>
      </c>
      <c r="H9" s="31">
        <v>0</v>
      </c>
      <c r="I9" s="31">
        <v>0</v>
      </c>
      <c r="J9" s="31">
        <v>0</v>
      </c>
      <c r="K9" s="32">
        <v>672</v>
      </c>
      <c r="L9" s="33" t="s">
        <v>44</v>
      </c>
      <c r="M9" s="34">
        <v>0</v>
      </c>
      <c r="N9" s="34">
        <v>0</v>
      </c>
      <c r="O9" s="34">
        <v>4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1" si="0">SUM(M9:T9)</f>
        <v>4</v>
      </c>
      <c r="V9" s="36">
        <f t="shared" ref="V9:V21" si="1">SUM(F9:K9)</f>
        <v>46608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65285</v>
      </c>
      <c r="K10" s="32">
        <v>3189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68474</v>
      </c>
    </row>
    <row r="11" spans="1:22" x14ac:dyDescent="0.3">
      <c r="A11" s="27" t="s">
        <v>39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36501</v>
      </c>
      <c r="G11" s="31">
        <v>0</v>
      </c>
      <c r="H11" s="31">
        <v>20646</v>
      </c>
      <c r="I11" s="31">
        <v>0</v>
      </c>
      <c r="J11" s="31">
        <v>304</v>
      </c>
      <c r="K11" s="32">
        <v>5107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62558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7C85C918-51E6-4E9F-AC84-077E4FBBF9FC}"/>
  <conditionalFormatting sqref="D9:D21">
    <cfRule type="expression" dxfId="3" priority="4">
      <formula>OR($D9&gt;2023,AND($D9&lt;2023,$D9&lt;&gt;""))</formula>
    </cfRule>
  </conditionalFormatting>
  <conditionalFormatting sqref="V9:V21">
    <cfRule type="cellIs" dxfId="2" priority="3" operator="lessThan">
      <formula>0</formula>
    </cfRule>
  </conditionalFormatting>
  <conditionalFormatting sqref="V9:V21">
    <cfRule type="expression" dxfId="1" priority="1">
      <formula>#REF!&lt;0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4537B84E-5BAF-4B4F-B422-D7CA0B148800}">
      <formula1>"N/A, FMR, Actual Rent"</formula1>
    </dataValidation>
    <dataValidation type="list" allowBlank="1" showInputMessage="1" showErrorMessage="1" sqref="E9:E21" xr:uid="{0DCFA205-36C0-444A-922D-B97FF4503498}">
      <formula1>"PH, TH, Joint TH &amp; PH-RRH, HMIS, SSO, TRA, PRA, SRA, S+C/SRO"</formula1>
    </dataValidation>
    <dataValidation allowBlank="1" showErrorMessage="1" sqref="A8:V8" xr:uid="{23B4DBE6-2D04-4B2C-B92A-B4F1798D2E5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2022-05-30T18:25:33Z</dcterms:created>
  <dcterms:modified xsi:type="dcterms:W3CDTF">2022-06-06T20:35:45Z</dcterms:modified>
</cp:coreProperties>
</file>