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96AE7CB8-4212-4279-9794-2272165FE9DF}" xr6:coauthVersionLast="47" xr6:coauthVersionMax="47" xr10:uidLastSave="{00000000-0000-0000-0000-000000000000}"/>
  <bookViews>
    <workbookView xWindow="-98" yWindow="-98" windowWidth="25846" windowHeight="14941" xr2:uid="{0CC4B8BE-9545-417F-9487-A8F608548E9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<sst xmlns="http://schemas.openxmlformats.org/spreadsheetml/2006/main" count="79" uniqueCount="57">
  <si>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</si>
  <si>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</si>
  <si>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</si>
  <si>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</si>
  <si>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</si>
  <si>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</si>
  <si>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</si>
  <si>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</si>
  <si>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</si>
  <si>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</si>
  <si>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</si>
  <si>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</si>
  <si>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</si>
  <si>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</si>
  <si>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</si>
  <si>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</si>
  <si>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</si>
  <si>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</si>
  <si>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</si>
  <si>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</si>
  <si>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</si>
  <si>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</si>
  <si>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</si>
  <si>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</si>
  <si>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</si>
  <si>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</si>
  <si>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</si>
  <si>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</si>
  <si>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</si>
  <si>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</si>
  <si>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VA-604</t>
  </si>
  <si>
    <t>VA0127 PWA PASS PSH</t>
  </si>
  <si>
    <t>VA0127L3G042112</t>
  </si>
  <si>
    <t>PH</t>
  </si>
  <si>
    <t/>
  </si>
  <si>
    <t>Washington</t>
  </si>
  <si>
    <t>Prince William County CoC</t>
  </si>
  <si>
    <t>Prince William County Department of Social Services</t>
  </si>
  <si>
    <t>VA0130 PWA Leasing</t>
  </si>
  <si>
    <t>VA0130L3G042114</t>
  </si>
  <si>
    <t>VA0132 PWA HMIS</t>
  </si>
  <si>
    <t>VA0132L3G042114</t>
  </si>
  <si>
    <t>VA0133 PWA PSH House I</t>
  </si>
  <si>
    <t>VA0133L3G042114</t>
  </si>
  <si>
    <t>VA0324 PWA RRH</t>
  </si>
  <si>
    <t>VA0324L3G042105</t>
  </si>
  <si>
    <t>FMR</t>
  </si>
  <si>
    <t>VA0369 PWA PSH Leasing</t>
  </si>
  <si>
    <t>VA0369L3G042103</t>
  </si>
  <si>
    <t>VA0398 PWA PSH Bonus</t>
  </si>
  <si>
    <t>VA0398L3G042102</t>
  </si>
  <si>
    <t>DV Bonus</t>
  </si>
  <si>
    <t>VA0439D3G042100</t>
  </si>
  <si>
    <t>Streetlight Community Outreach Ministries</t>
  </si>
  <si>
    <t>Good Shepherd Housing Foundation</t>
  </si>
  <si>
    <t>Action in Community Through Service</t>
  </si>
  <si>
    <t>Pathway Homes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</si>
</sst>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873D-BCB3-497E-B67A-77715D3266C0}">
  <sheetPr codeName="Sheet364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1335071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37" t="s">
        <v>53</v>
      </c>
      <c r="B9" s="27" t="s">
        <v>31</v>
      </c>
      <c r="C9" s="28" t="s">
        <v>32</v>
      </c>
      <c r="D9" s="28">
        <v>2023</v>
      </c>
      <c r="E9" s="29" t="s">
        <v>33</v>
      </c>
      <c r="F9" s="30">
        <v>76309</v>
      </c>
      <c r="G9" s="30">
        <v>0</v>
      </c>
      <c r="H9" s="30">
        <v>55913</v>
      </c>
      <c r="I9" s="30">
        <v>16091</v>
      </c>
      <c r="J9" s="31">
        <v>2942</v>
      </c>
      <c r="K9" s="32">
        <v>6819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6" si="0">SUM(M9:T9)</f>
        <v>0</v>
      </c>
      <c r="V9" s="36">
        <f t="shared" ref="V9:V26" si="1">SUM(F9:K9)</f>
        <v>158074</v>
      </c>
    </row>
    <row r="10" spans="1:22" x14ac:dyDescent="0.45">
      <c r="A10" s="37" t="s">
        <v>54</v>
      </c>
      <c r="B10" s="27" t="s">
        <v>38</v>
      </c>
      <c r="C10" s="28" t="s">
        <v>39</v>
      </c>
      <c r="D10" s="28">
        <v>2023</v>
      </c>
      <c r="E10" s="29" t="s">
        <v>33</v>
      </c>
      <c r="F10" s="30">
        <v>146462</v>
      </c>
      <c r="G10" s="30">
        <v>0</v>
      </c>
      <c r="H10" s="30">
        <v>0</v>
      </c>
      <c r="I10" s="30">
        <v>13622</v>
      </c>
      <c r="J10" s="31">
        <v>835</v>
      </c>
      <c r="K10" s="32">
        <v>8800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169719</v>
      </c>
    </row>
    <row r="11" spans="1:22" x14ac:dyDescent="0.45">
      <c r="A11" s="37" t="s">
        <v>37</v>
      </c>
      <c r="B11" s="27" t="s">
        <v>40</v>
      </c>
      <c r="C11" s="28" t="s">
        <v>41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36230</v>
      </c>
      <c r="K11" s="32">
        <v>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36230</v>
      </c>
    </row>
    <row r="12" spans="1:22" x14ac:dyDescent="0.45">
      <c r="A12" s="37" t="s">
        <v>53</v>
      </c>
      <c r="B12" s="27" t="s">
        <v>42</v>
      </c>
      <c r="C12" s="28" t="s">
        <v>43</v>
      </c>
      <c r="D12" s="28">
        <v>2023</v>
      </c>
      <c r="E12" s="29" t="s">
        <v>33</v>
      </c>
      <c r="F12" s="30">
        <v>0</v>
      </c>
      <c r="G12" s="30">
        <v>0</v>
      </c>
      <c r="H12" s="30">
        <v>0</v>
      </c>
      <c r="I12" s="30">
        <v>9700</v>
      </c>
      <c r="J12" s="31">
        <v>0</v>
      </c>
      <c r="K12" s="32">
        <v>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9700</v>
      </c>
    </row>
    <row r="13" spans="1:22" x14ac:dyDescent="0.45">
      <c r="A13" s="37" t="s">
        <v>55</v>
      </c>
      <c r="B13" s="27" t="s">
        <v>44</v>
      </c>
      <c r="C13" s="28" t="s">
        <v>45</v>
      </c>
      <c r="D13" s="28">
        <v>2023</v>
      </c>
      <c r="E13" s="29" t="s">
        <v>33</v>
      </c>
      <c r="F13" s="30">
        <v>0</v>
      </c>
      <c r="G13" s="30">
        <v>109848</v>
      </c>
      <c r="H13" s="30">
        <v>87920</v>
      </c>
      <c r="I13" s="30">
        <v>0</v>
      </c>
      <c r="J13" s="31">
        <v>0</v>
      </c>
      <c r="K13" s="32">
        <v>7896</v>
      </c>
      <c r="L13" s="33" t="s">
        <v>46</v>
      </c>
      <c r="M13" s="34">
        <v>0</v>
      </c>
      <c r="N13" s="34">
        <v>1</v>
      </c>
      <c r="O13" s="34">
        <v>0</v>
      </c>
      <c r="P13" s="34">
        <v>3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5</v>
      </c>
      <c r="V13" s="36">
        <f t="shared" si="1"/>
        <v>205664</v>
      </c>
    </row>
    <row r="14" spans="1:22" x14ac:dyDescent="0.45">
      <c r="A14" s="37" t="s">
        <v>56</v>
      </c>
      <c r="B14" s="27" t="s">
        <v>47</v>
      </c>
      <c r="C14" s="28" t="s">
        <v>48</v>
      </c>
      <c r="D14" s="28">
        <v>2023</v>
      </c>
      <c r="E14" s="29" t="s">
        <v>33</v>
      </c>
      <c r="F14" s="30">
        <v>80152</v>
      </c>
      <c r="G14" s="30">
        <v>0</v>
      </c>
      <c r="H14" s="30">
        <v>20368</v>
      </c>
      <c r="I14" s="30">
        <v>6887</v>
      </c>
      <c r="J14" s="31">
        <v>0</v>
      </c>
      <c r="K14" s="32">
        <v>4952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112359</v>
      </c>
    </row>
    <row r="15" spans="1:22" x14ac:dyDescent="0.45">
      <c r="A15" s="37" t="s">
        <v>56</v>
      </c>
      <c r="B15" s="27" t="s">
        <v>49</v>
      </c>
      <c r="C15" s="28" t="s">
        <v>50</v>
      </c>
      <c r="D15" s="28">
        <v>2023</v>
      </c>
      <c r="E15" s="29" t="s">
        <v>33</v>
      </c>
      <c r="F15" s="30">
        <v>0</v>
      </c>
      <c r="G15" s="30">
        <v>206172</v>
      </c>
      <c r="H15" s="30">
        <v>75000</v>
      </c>
      <c r="I15" s="30">
        <v>0</v>
      </c>
      <c r="J15" s="31">
        <v>0</v>
      </c>
      <c r="K15" s="32">
        <v>11864</v>
      </c>
      <c r="L15" s="33" t="s">
        <v>46</v>
      </c>
      <c r="M15" s="34">
        <v>0</v>
      </c>
      <c r="N15" s="34">
        <v>2</v>
      </c>
      <c r="O15" s="34">
        <v>9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11</v>
      </c>
      <c r="V15" s="36">
        <f t="shared" si="1"/>
        <v>293036</v>
      </c>
    </row>
    <row r="16" spans="1:22" x14ac:dyDescent="0.45">
      <c r="A16" s="37" t="s">
        <v>55</v>
      </c>
      <c r="B16" s="27" t="s">
        <v>51</v>
      </c>
      <c r="C16" s="28" t="s">
        <v>52</v>
      </c>
      <c r="D16" s="28">
        <v>2023</v>
      </c>
      <c r="E16" s="29" t="s">
        <v>33</v>
      </c>
      <c r="F16" s="30">
        <v>0</v>
      </c>
      <c r="G16" s="30">
        <v>247488</v>
      </c>
      <c r="H16" s="30">
        <v>63121</v>
      </c>
      <c r="I16" s="30">
        <v>0</v>
      </c>
      <c r="J16" s="31">
        <v>9219</v>
      </c>
      <c r="K16" s="32">
        <v>30461</v>
      </c>
      <c r="L16" s="33" t="s">
        <v>46</v>
      </c>
      <c r="M16" s="34">
        <v>0</v>
      </c>
      <c r="N16" s="34">
        <v>0</v>
      </c>
      <c r="O16" s="34">
        <v>2</v>
      </c>
      <c r="P16" s="34">
        <v>6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11</v>
      </c>
      <c r="V16" s="36">
        <f t="shared" si="1"/>
        <v>350289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6511873D-BCB3-497E-B67A-77715D3266C0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OR($D9&gt;2023,AND($D9&lt;2023,$D9&lt;&gt;""))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CED71D43-ACB7-4B69-AF07-489D401BC2B0}">
      <formula1>"N/A, FMR, Actual Rent"</formula1>
    </dataValidation>
    <dataValidation type="list" allowBlank="1" showInputMessage="1" showErrorMessage="1" sqref="E9:E26" xr:uid="{58FF302E-EF55-4D01-85CB-0AA0397BC95C}">
      <formula1>"PH, TH, Joint TH &amp; PH-RRH, HMIS, SSO, TRA, PRA, SRA, S+C/SRO"</formula1>
    </dataValidation>
    <dataValidation allowBlank="1" showErrorMessage="1" sqref="A8:V8" xr:uid="{B080D16D-39FB-4C42-8339-CD436B68C37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2022-06-30T21:51:35Z</dcterms:created>
  <dcterms:modified xsi:type="dcterms:W3CDTF">2022-08-17T21:55:55Z</dcterms:modified>
</cp:coreProperties>
</file>