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F3DB2778-EACE-4CBE-BAC4-EC9756827C54}" xr6:coauthVersionLast="47" xr6:coauthVersionMax="47" xr10:uidLastSave="{00000000-0000-0000-0000-000000000000}"/>
  <bookViews>
    <workbookView xWindow="-98" yWindow="-98" windowWidth="25846" windowHeight="14941" xr2:uid="{6E38FA76-7445-44EF-899F-2D9CB849A5F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<sst xmlns="http://schemas.openxmlformats.org/spreadsheetml/2006/main" count="63" uniqueCount="50">
  <si>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</si>
  <si>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</si>
  <si>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</si>
  <si>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</si>
  <si>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</si>
  <si>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</si>
  <si>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</si>
  <si>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</si>
  <si>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</si>
  <si>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</si>
  <si>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</si>
  <si>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</si>
  <si>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</si>
  <si>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</si>
  <si>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</si>
  <si>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</si>
  <si>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</si>
  <si>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</si>
  <si>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</si>
  <si>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</si>
  <si>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</si>
  <si>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</si>
  <si>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</si>
  <si>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</si>
  <si>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</si>
  <si>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</si>
  <si>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</si>
  <si>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</si>
  <si>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</si>
  <si>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</si>
  <si>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VA-603</t>
  </si>
  <si>
    <t>New Hope Housing, Inc.</t>
  </si>
  <si>
    <t>Alexandria City Rapid ReHousing</t>
  </si>
  <si>
    <t>VA0121L3G032113</t>
  </si>
  <si>
    <t>PH</t>
  </si>
  <si>
    <t>FMR</t>
  </si>
  <si>
    <t/>
  </si>
  <si>
    <t>Washington</t>
  </si>
  <si>
    <t>Alexandria CoC</t>
  </si>
  <si>
    <t>City of Alexandria, a municipal corporation of Virginia</t>
  </si>
  <si>
    <t>Sheltered Homes of Alexandria</t>
  </si>
  <si>
    <t>SHA Renewal Project Application FY2021</t>
  </si>
  <si>
    <t>VA0123L3G032114</t>
  </si>
  <si>
    <t>Alexandria Community Services Board</t>
  </si>
  <si>
    <t>ACSB PSH Renewal FY2021</t>
  </si>
  <si>
    <t>VA0125L3G032114</t>
  </si>
  <si>
    <t>Alexandria Housing First Combined</t>
  </si>
  <si>
    <t>VA0198L3G032108</t>
  </si>
  <si>
    <t>HMIS Management Analyst FY2021</t>
  </si>
  <si>
    <t>VA0322L3G032105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</si>
</sst>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AF74-314A-4AC0-B865-BAF7FA0A9409}">
  <sheetPr codeName="Sheet363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876519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92328</v>
      </c>
      <c r="H9" s="30">
        <v>66406</v>
      </c>
      <c r="I9" s="30">
        <v>0</v>
      </c>
      <c r="J9" s="31">
        <v>0</v>
      </c>
      <c r="K9" s="32">
        <v>8323</v>
      </c>
      <c r="L9" s="33" t="s">
        <v>35</v>
      </c>
      <c r="M9" s="34">
        <v>4</v>
      </c>
      <c r="N9" s="34">
        <v>2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3" si="0">SUM(M9:T9)</f>
        <v>6</v>
      </c>
      <c r="V9" s="36">
        <f t="shared" ref="V9:V23" si="1">SUM(F9:K9)</f>
        <v>167057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0">
        <v>0</v>
      </c>
      <c r="H10" s="30">
        <v>45000</v>
      </c>
      <c r="I10" s="31">
        <v>145798</v>
      </c>
      <c r="J10" s="31">
        <v>0</v>
      </c>
      <c r="K10" s="32">
        <v>6243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197041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0</v>
      </c>
      <c r="G11" s="30">
        <v>0</v>
      </c>
      <c r="H11" s="30">
        <v>29700</v>
      </c>
      <c r="I11" s="30">
        <v>121600</v>
      </c>
      <c r="J11" s="31">
        <v>0</v>
      </c>
      <c r="K11" s="32">
        <v>7633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158933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222577</v>
      </c>
      <c r="G12" s="30">
        <v>0</v>
      </c>
      <c r="H12" s="30">
        <v>45650</v>
      </c>
      <c r="I12" s="30">
        <v>14846</v>
      </c>
      <c r="J12" s="31">
        <v>0</v>
      </c>
      <c r="K12" s="32">
        <v>15190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298263</v>
      </c>
    </row>
    <row r="13" spans="1:22" x14ac:dyDescent="0.45">
      <c r="A13" s="27" t="s">
        <v>39</v>
      </c>
      <c r="B13" s="27" t="s">
        <v>48</v>
      </c>
      <c r="C13" s="28" t="s">
        <v>49</v>
      </c>
      <c r="D13" s="28">
        <v>2023</v>
      </c>
      <c r="E13" s="29" t="s">
        <v>17</v>
      </c>
      <c r="F13" s="30">
        <v>0</v>
      </c>
      <c r="G13" s="30">
        <v>0</v>
      </c>
      <c r="H13" s="30">
        <v>0</v>
      </c>
      <c r="I13" s="30">
        <v>0</v>
      </c>
      <c r="J13" s="31">
        <v>55225</v>
      </c>
      <c r="K13" s="32">
        <v>0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55225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0BFEAF74-314A-4AC0-B865-BAF7FA0A9409}"/>
  <conditionalFormatting sqref="V9:V23">
    <cfRule type="cellIs" dxfId="3" priority="4" operator="lessThan">
      <formula>0</formula>
    </cfRule>
  </conditionalFormatting>
  <conditionalFormatting sqref="V9:V23">
    <cfRule type="expression" dxfId="2" priority="2">
      <formula>#REF!&lt;0</formula>
    </cfRule>
  </conditionalFormatting>
  <conditionalFormatting sqref="D9:D23">
    <cfRule type="expression" dxfId="1" priority="1">
      <formula>OR($D9&gt;2023,AND($D9&lt;2023,$D9&lt;&gt;""))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E80034BB-4567-4123-A8D4-568F220C22F5}">
      <formula1>"N/A, FMR, Actual Rent"</formula1>
    </dataValidation>
    <dataValidation type="list" allowBlank="1" showInputMessage="1" showErrorMessage="1" sqref="E9:E23" xr:uid="{95FA046B-72CF-4479-9799-CE2C09574F46}">
      <formula1>"PH, TH, Joint TH &amp; PH-RRH, HMIS, SSO, TRA, PRA, SRA, S+C/SRO"</formula1>
    </dataValidation>
    <dataValidation allowBlank="1" showErrorMessage="1" sqref="A8:V8" xr:uid="{3D179AF0-EBC3-41C0-A00D-05049764736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2022-06-30T21:51:35Z</dcterms:created>
  <dcterms:modified xsi:type="dcterms:W3CDTF">2022-08-17T21:55:47Z</dcterms:modified>
</cp:coreProperties>
</file>