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VA-500\"/>
    </mc:Choice>
  </mc:AlternateContent>
  <xr:revisionPtr revIDLastSave="0" documentId="13_ncr:1_{7A9FF68F-138B-480B-AC96-4FCBED6978A4}" xr6:coauthVersionLast="47" xr6:coauthVersionMax="47" xr10:uidLastSave="{00000000-0000-0000-0000-000000000000}"/>
  <bookViews>
    <workbookView xWindow="-108" yWindow="-108" windowWidth="27288" windowHeight="17544" xr2:uid="{A150A9D1-7529-407B-B066-2822072287E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<sst xmlns="http://schemas.openxmlformats.org/spreadsheetml/2006/main" count="50" uniqueCount="44">
  <si>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</si>
  <si>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</si>
  <si>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</si>
  <si>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</si>
  <si>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</si>
  <si>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</si>
  <si>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</si>
  <si>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</si>
  <si>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</si>
  <si>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</si>
  <si>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</si>
  <si>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</si>
  <si>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</si>
  <si>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</si>
  <si>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</si>
  <si>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</si>
  <si>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</si>
  <si>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</si>
  <si>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</si>
  <si>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</si>
  <si>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</si>
  <si>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</si>
  <si>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</si>
  <si>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</si>
  <si>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</si>
  <si>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</si>
  <si>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</si>
  <si>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</si>
  <si>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</si>
  <si>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</si>
  <si>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VA-513</t>
  </si>
  <si>
    <t>Northwestern Community Services</t>
  </si>
  <si>
    <t>NWCS Permanent Supportive Housing Program</t>
  </si>
  <si>
    <t>VA0080L3F132114</t>
  </si>
  <si>
    <t>PH</t>
  </si>
  <si>
    <t>FMR</t>
  </si>
  <si>
    <t/>
  </si>
  <si>
    <t>Richmond</t>
  </si>
  <si>
    <t>Harrisonburg, Winchester/Western Virginia CoC</t>
  </si>
  <si>
    <t>Harrisonburg Redevelopment and Housing Authority</t>
  </si>
  <si>
    <t>HMIS Renewal FY2021</t>
  </si>
  <si>
    <t>VA0085L3F132114</t>
  </si>
  <si>
    <t>NWCS - PSH Program for Chronically Homeless 2</t>
  </si>
  <si>
    <t>VA0231L3F132108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</si>
</sst>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F8D78-3ABD-4149-A307-87EB6C23E8D9}">
  <sheetPr codeName="Sheet358">
    <pageSetUpPr fitToPage="1"/>
  </sheetPr>
  <dimension ref="A1:V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376895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271920</v>
      </c>
      <c r="H9" s="31">
        <v>0</v>
      </c>
      <c r="I9" s="31">
        <v>0</v>
      </c>
      <c r="J9" s="31">
        <v>0</v>
      </c>
      <c r="K9" s="32">
        <v>1019</v>
      </c>
      <c r="L9" s="33" t="s">
        <v>35</v>
      </c>
      <c r="M9" s="34">
        <v>20</v>
      </c>
      <c r="N9" s="34">
        <v>10</v>
      </c>
      <c r="O9" s="34">
        <v>5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1" si="0">SUM(M9:T9)</f>
        <v>35</v>
      </c>
      <c r="V9" s="36">
        <f t="shared" ref="V9:V21" si="1">SUM(F9:K9)</f>
        <v>272939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78572</v>
      </c>
      <c r="K10" s="32">
        <v>5500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84072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18936</v>
      </c>
      <c r="H11" s="31">
        <v>0</v>
      </c>
      <c r="I11" s="31">
        <v>0</v>
      </c>
      <c r="J11" s="31">
        <v>0</v>
      </c>
      <c r="K11" s="32">
        <v>948</v>
      </c>
      <c r="L11" s="33" t="s">
        <v>35</v>
      </c>
      <c r="M11" s="34">
        <v>3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3</v>
      </c>
      <c r="V11" s="36">
        <f t="shared" si="1"/>
        <v>19884</v>
      </c>
    </row>
    <row r="12" spans="1:22" x14ac:dyDescent="0.3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A7BF8D78-3ABD-4149-A307-87EB6C23E8D9}"/>
  <conditionalFormatting sqref="D9:D21">
    <cfRule type="expression" dxfId="3" priority="4">
      <formula>OR($D9&gt;2023,AND($D9&lt;2023,$D9&lt;&gt;""))</formula>
    </cfRule>
  </conditionalFormatting>
  <conditionalFormatting sqref="V9:V21">
    <cfRule type="cellIs" dxfId="2" priority="3" operator="lessThan">
      <formula>0</formula>
    </cfRule>
  </conditionalFormatting>
  <conditionalFormatting sqref="V9:V21">
    <cfRule type="expression" dxfId="1" priority="1">
      <formula>#REF!&lt;0</formula>
    </cfRule>
  </conditionalFormatting>
  <conditionalFormatting sqref="C9:C21">
    <cfRule type="expression" dxfId="0" priority="5">
      <formula>(#REF!&gt;1)</formula>
    </cfRule>
  </conditionalFormatting>
  <dataValidations count="3">
    <dataValidation type="list" allowBlank="1" showInputMessage="1" showErrorMessage="1" sqref="L9:L21" xr:uid="{9CCB9EF0-64D2-43F0-831E-753A6F828756}">
      <formula1>"N/A, FMR, Actual Rent"</formula1>
    </dataValidation>
    <dataValidation type="list" allowBlank="1" showInputMessage="1" showErrorMessage="1" sqref="E9:E21" xr:uid="{4FD207D3-2BF1-47AB-ABA7-0CC1AE8DA646}">
      <formula1>"PH, TH, Joint TH &amp; PH-RRH, HMIS, SSO, TRA, PRA, SRA, S+C/SRO"</formula1>
    </dataValidation>
    <dataValidation allowBlank="1" showErrorMessage="1" sqref="A8:V8" xr:uid="{C014B773-2357-4736-9752-3EABB9CBFA1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2022-05-30T18:25:37Z</dcterms:created>
  <dcterms:modified xsi:type="dcterms:W3CDTF">2022-06-06T20:35:39Z</dcterms:modified>
</cp:coreProperties>
</file>