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UT-500\"/>
    </mc:Choice>
  </mc:AlternateContent>
  <xr:revisionPtr revIDLastSave="0" documentId="13_ncr:1_{B35A27E1-E76D-4E6C-B61F-6BF575056A02}" xr6:coauthVersionLast="47" xr6:coauthVersionMax="47" xr10:uidLastSave="{00000000-0000-0000-0000-000000000000}"/>
  <bookViews>
    <workbookView xWindow="-108" yWindow="-108" windowWidth="27288" windowHeight="17544" xr2:uid="{D33E314E-2600-4619-98B1-0B34FA32AEC5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<sst xmlns="http://schemas.openxmlformats.org/spreadsheetml/2006/main" count="122" uniqueCount="84">
  <si>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</si>
  <si>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</si>
  <si>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</si>
  <si>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</si>
  <si>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</si>
  <si>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</si>
  <si>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</si>
  <si>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</si>
  <si>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</si>
  <si>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</si>
  <si>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</si>
  <si>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</si>
  <si>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</si>
  <si>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</si>
  <si>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</si>
  <si>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</si>
  <si>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</si>
  <si>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</si>
  <si>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</si>
  <si>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</si>
  <si>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</si>
  <si>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</si>
  <si>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</si>
  <si>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</si>
  <si>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</si>
  <si>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</si>
  <si>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</si>
  <si>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</si>
  <si>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</si>
  <si>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</si>
  <si>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UT-503</t>
  </si>
  <si>
    <t>Utah Department of Workforce Services</t>
  </si>
  <si>
    <t>DWS Balance of State HMIS FY2021</t>
  </si>
  <si>
    <t>UT0011L8T032114</t>
  </si>
  <si>
    <t/>
  </si>
  <si>
    <t>Denver</t>
  </si>
  <si>
    <t>Utah Balance of State CoC</t>
  </si>
  <si>
    <t xml:space="preserve">Weber Housing Authority </t>
  </si>
  <si>
    <t>Shelter Plus Care 2021</t>
  </si>
  <si>
    <t>UT0015L8T032114</t>
  </si>
  <si>
    <t>PH</t>
  </si>
  <si>
    <t>Housing Authority of the City of Ogden</t>
  </si>
  <si>
    <t>UT0072L8T032111</t>
  </si>
  <si>
    <t>Supportive Housing Program 2021</t>
  </si>
  <si>
    <t>UT0082L8T032110</t>
  </si>
  <si>
    <t>Friends of Switchpoint</t>
  </si>
  <si>
    <t>Switchpoint Rapid Rehousing 2021</t>
  </si>
  <si>
    <t>UT0099L8T032108</t>
  </si>
  <si>
    <t>FMR</t>
  </si>
  <si>
    <t>Family Connection Center dba Open Doors Social Services</t>
  </si>
  <si>
    <t>Family Connection Center</t>
  </si>
  <si>
    <t>UT0100L8T032108</t>
  </si>
  <si>
    <t>Bear River Association of Governments</t>
  </si>
  <si>
    <t>Renewal Project Application FY2021</t>
  </si>
  <si>
    <t>UT0101L8T032108</t>
  </si>
  <si>
    <t>Your Community Connection of Ogden/Northern Utah</t>
  </si>
  <si>
    <t>RRH Families Renewal FY 2021</t>
  </si>
  <si>
    <t>UT0108L8T032107</t>
  </si>
  <si>
    <t>St. Anne's Center</t>
  </si>
  <si>
    <t>Rapid Re-Housing - Families</t>
  </si>
  <si>
    <t>UT0110L8T032107</t>
  </si>
  <si>
    <t>Uintah Basin Association of Governments</t>
  </si>
  <si>
    <t>UBAOG Rapid Rehousing</t>
  </si>
  <si>
    <t>UT0118L8T032106</t>
  </si>
  <si>
    <t>St. George Housing Authority</t>
  </si>
  <si>
    <t>St. George Housing Matters</t>
  </si>
  <si>
    <t>UT0119L8T032106</t>
  </si>
  <si>
    <t>RRH Youth Renewal FY 2021</t>
  </si>
  <si>
    <t>UT0128L8T032106</t>
  </si>
  <si>
    <t>Five County Association of Governments</t>
  </si>
  <si>
    <t>Five County/Dove Center RRH Expansion Renewal</t>
  </si>
  <si>
    <t>UT0134L8T032105</t>
  </si>
  <si>
    <t>RRH Singles Renewal FY 2021</t>
  </si>
  <si>
    <t>UT0135L8T032105</t>
  </si>
  <si>
    <t>Tooele County Housing Authoriity</t>
  </si>
  <si>
    <t>Tooele S+C Program 2021</t>
  </si>
  <si>
    <t>UT0144L8T032104</t>
  </si>
  <si>
    <t>Iron County Care and Share</t>
  </si>
  <si>
    <t>FY21 COC BOS RENEWAL IRON CO CARE AND SHARE</t>
  </si>
  <si>
    <t>UT0151L8T032102</t>
  </si>
  <si>
    <t>Joint TH &amp; PH-RRH</t>
  </si>
  <si>
    <t>Five County/Dove Center Joint TH RRH</t>
  </si>
  <si>
    <t>UT0159D8T032102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</si>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</sst>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2B80-7A03-4A19-9524-E9AF3C8E4270}">
  <sheetPr codeName="Sheet348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2238668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73310</v>
      </c>
      <c r="K9" s="32">
        <v>7330</v>
      </c>
      <c r="L9" s="33" t="s">
        <v>34</v>
      </c>
      <c r="M9" s="34"/>
      <c r="N9" s="34"/>
      <c r="O9" s="34"/>
      <c r="P9" s="34"/>
      <c r="Q9" s="34"/>
      <c r="R9" s="34"/>
      <c r="S9" s="34"/>
      <c r="T9" s="34" t="s">
        <v>34</v>
      </c>
      <c r="U9" s="35">
        <f t="shared" ref="U9:U35" si="0">SUM(M9:T9)</f>
        <v>0</v>
      </c>
      <c r="V9" s="36">
        <f t="shared" ref="V9:V35" si="1">SUM(F9:K9)</f>
        <v>80640</v>
      </c>
    </row>
    <row r="10" spans="1:22" x14ac:dyDescent="0.3">
      <c r="A10" s="27" t="s">
        <v>37</v>
      </c>
      <c r="B10" s="27" t="s">
        <v>38</v>
      </c>
      <c r="C10" s="28" t="s">
        <v>39</v>
      </c>
      <c r="D10" s="28">
        <v>2023</v>
      </c>
      <c r="E10" s="29" t="s">
        <v>40</v>
      </c>
      <c r="F10" s="30">
        <v>37092</v>
      </c>
      <c r="G10" s="31">
        <v>0</v>
      </c>
      <c r="H10" s="31">
        <v>0</v>
      </c>
      <c r="I10" s="31">
        <v>0</v>
      </c>
      <c r="J10" s="31">
        <v>0</v>
      </c>
      <c r="K10" s="32">
        <v>1945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 t="s">
        <v>34</v>
      </c>
      <c r="U10" s="35">
        <f t="shared" si="0"/>
        <v>0</v>
      </c>
      <c r="V10" s="36">
        <f t="shared" si="1"/>
        <v>39037</v>
      </c>
    </row>
    <row r="11" spans="1:22" x14ac:dyDescent="0.3">
      <c r="A11" s="27" t="s">
        <v>41</v>
      </c>
      <c r="B11" s="27" t="s">
        <v>38</v>
      </c>
      <c r="C11" s="28" t="s">
        <v>42</v>
      </c>
      <c r="D11" s="28">
        <v>2023</v>
      </c>
      <c r="E11" s="29" t="s">
        <v>40</v>
      </c>
      <c r="F11" s="30">
        <v>0</v>
      </c>
      <c r="G11" s="31">
        <v>223344</v>
      </c>
      <c r="H11" s="31">
        <v>0</v>
      </c>
      <c r="I11" s="31">
        <v>0</v>
      </c>
      <c r="J11" s="31">
        <v>0</v>
      </c>
      <c r="K11" s="32">
        <v>12210</v>
      </c>
      <c r="L11" s="33" t="s">
        <v>83</v>
      </c>
      <c r="M11" s="34">
        <v>0</v>
      </c>
      <c r="N11" s="34">
        <v>0</v>
      </c>
      <c r="O11" s="34">
        <v>20</v>
      </c>
      <c r="P11" s="34">
        <v>4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24</v>
      </c>
      <c r="V11" s="36">
        <f t="shared" si="1"/>
        <v>235554</v>
      </c>
    </row>
    <row r="12" spans="1:22" x14ac:dyDescent="0.3">
      <c r="A12" s="27" t="s">
        <v>37</v>
      </c>
      <c r="B12" s="27" t="s">
        <v>43</v>
      </c>
      <c r="C12" s="28" t="s">
        <v>44</v>
      </c>
      <c r="D12" s="28">
        <v>2023</v>
      </c>
      <c r="E12" s="29" t="s">
        <v>40</v>
      </c>
      <c r="F12" s="30">
        <v>205516</v>
      </c>
      <c r="G12" s="31">
        <v>0</v>
      </c>
      <c r="H12" s="31">
        <v>12900</v>
      </c>
      <c r="I12" s="31">
        <v>0</v>
      </c>
      <c r="J12" s="31">
        <v>0</v>
      </c>
      <c r="K12" s="32">
        <v>9407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 t="s">
        <v>34</v>
      </c>
      <c r="U12" s="35">
        <f t="shared" si="0"/>
        <v>0</v>
      </c>
      <c r="V12" s="36">
        <f t="shared" si="1"/>
        <v>227823</v>
      </c>
    </row>
    <row r="13" spans="1:22" x14ac:dyDescent="0.3">
      <c r="A13" s="27" t="s">
        <v>45</v>
      </c>
      <c r="B13" s="27" t="s">
        <v>46</v>
      </c>
      <c r="C13" s="28" t="s">
        <v>47</v>
      </c>
      <c r="D13" s="28">
        <v>2023</v>
      </c>
      <c r="E13" s="29" t="s">
        <v>40</v>
      </c>
      <c r="F13" s="30">
        <v>0</v>
      </c>
      <c r="G13" s="31">
        <v>121032</v>
      </c>
      <c r="H13" s="31">
        <v>22605</v>
      </c>
      <c r="I13" s="31">
        <v>0</v>
      </c>
      <c r="J13" s="31">
        <v>0</v>
      </c>
      <c r="K13" s="32">
        <v>7387</v>
      </c>
      <c r="L13" s="33" t="s">
        <v>48</v>
      </c>
      <c r="M13" s="34">
        <v>0</v>
      </c>
      <c r="N13" s="34">
        <v>0</v>
      </c>
      <c r="O13" s="34">
        <v>0</v>
      </c>
      <c r="P13" s="34">
        <v>5</v>
      </c>
      <c r="Q13" s="34">
        <v>3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151024</v>
      </c>
    </row>
    <row r="14" spans="1:22" x14ac:dyDescent="0.3">
      <c r="A14" s="27" t="s">
        <v>49</v>
      </c>
      <c r="B14" s="27" t="s">
        <v>50</v>
      </c>
      <c r="C14" s="28" t="s">
        <v>51</v>
      </c>
      <c r="D14" s="28">
        <v>2023</v>
      </c>
      <c r="E14" s="29" t="s">
        <v>40</v>
      </c>
      <c r="F14" s="30">
        <v>0</v>
      </c>
      <c r="G14" s="31">
        <v>187872</v>
      </c>
      <c r="H14" s="31">
        <v>26489</v>
      </c>
      <c r="I14" s="31">
        <v>0</v>
      </c>
      <c r="J14" s="31">
        <v>0</v>
      </c>
      <c r="K14" s="32">
        <v>10753</v>
      </c>
      <c r="L14" s="33" t="s">
        <v>48</v>
      </c>
      <c r="M14" s="34">
        <v>0</v>
      </c>
      <c r="N14" s="34">
        <v>0</v>
      </c>
      <c r="O14" s="34">
        <v>0</v>
      </c>
      <c r="P14" s="34">
        <v>3</v>
      </c>
      <c r="Q14" s="34">
        <v>3</v>
      </c>
      <c r="R14" s="34">
        <v>3</v>
      </c>
      <c r="S14" s="34">
        <v>1</v>
      </c>
      <c r="T14" s="34">
        <v>0</v>
      </c>
      <c r="U14" s="35">
        <f t="shared" si="0"/>
        <v>10</v>
      </c>
      <c r="V14" s="36">
        <f t="shared" si="1"/>
        <v>225114</v>
      </c>
    </row>
    <row r="15" spans="1:22" x14ac:dyDescent="0.3">
      <c r="A15" s="27" t="s">
        <v>52</v>
      </c>
      <c r="B15" s="27" t="s">
        <v>53</v>
      </c>
      <c r="C15" s="28" t="s">
        <v>54</v>
      </c>
      <c r="D15" s="28">
        <v>2023</v>
      </c>
      <c r="E15" s="29" t="s">
        <v>40</v>
      </c>
      <c r="F15" s="30">
        <v>0</v>
      </c>
      <c r="G15" s="31">
        <v>131808</v>
      </c>
      <c r="H15" s="31">
        <v>21000</v>
      </c>
      <c r="I15" s="31">
        <v>0</v>
      </c>
      <c r="J15" s="31">
        <v>0</v>
      </c>
      <c r="K15" s="32">
        <v>8516</v>
      </c>
      <c r="L15" s="33" t="s">
        <v>48</v>
      </c>
      <c r="M15" s="34">
        <v>0</v>
      </c>
      <c r="N15" s="34">
        <v>0</v>
      </c>
      <c r="O15" s="34">
        <v>0</v>
      </c>
      <c r="P15" s="34">
        <v>4</v>
      </c>
      <c r="Q15" s="34">
        <v>6</v>
      </c>
      <c r="R15" s="34">
        <v>0</v>
      </c>
      <c r="S15" s="34">
        <v>0</v>
      </c>
      <c r="T15" s="34">
        <v>0</v>
      </c>
      <c r="U15" s="35">
        <f t="shared" si="0"/>
        <v>10</v>
      </c>
      <c r="V15" s="36">
        <f t="shared" si="1"/>
        <v>161324</v>
      </c>
    </row>
    <row r="16" spans="1:22" x14ac:dyDescent="0.3">
      <c r="A16" s="27" t="s">
        <v>55</v>
      </c>
      <c r="B16" s="27" t="s">
        <v>56</v>
      </c>
      <c r="C16" s="28" t="s">
        <v>57</v>
      </c>
      <c r="D16" s="28">
        <v>2023</v>
      </c>
      <c r="E16" s="29" t="s">
        <v>40</v>
      </c>
      <c r="F16" s="30">
        <v>0</v>
      </c>
      <c r="G16" s="31">
        <v>134820</v>
      </c>
      <c r="H16" s="31">
        <v>63558</v>
      </c>
      <c r="I16" s="31">
        <v>0</v>
      </c>
      <c r="J16" s="31">
        <v>0</v>
      </c>
      <c r="K16" s="32">
        <v>11772</v>
      </c>
      <c r="L16" s="33" t="s">
        <v>48</v>
      </c>
      <c r="M16" s="34">
        <v>0</v>
      </c>
      <c r="N16" s="34">
        <v>0</v>
      </c>
      <c r="O16" s="34">
        <v>0</v>
      </c>
      <c r="P16" s="34">
        <v>6</v>
      </c>
      <c r="Q16" s="34">
        <v>3</v>
      </c>
      <c r="R16" s="34">
        <v>0</v>
      </c>
      <c r="S16" s="34">
        <v>0</v>
      </c>
      <c r="T16" s="34">
        <v>0</v>
      </c>
      <c r="U16" s="35">
        <f t="shared" si="0"/>
        <v>9</v>
      </c>
      <c r="V16" s="36">
        <f t="shared" si="1"/>
        <v>210150</v>
      </c>
    </row>
    <row r="17" spans="1:22" x14ac:dyDescent="0.3">
      <c r="A17" s="27" t="s">
        <v>58</v>
      </c>
      <c r="B17" s="27" t="s">
        <v>59</v>
      </c>
      <c r="C17" s="28" t="s">
        <v>60</v>
      </c>
      <c r="D17" s="28">
        <v>2023</v>
      </c>
      <c r="E17" s="29" t="s">
        <v>40</v>
      </c>
      <c r="F17" s="30">
        <v>0</v>
      </c>
      <c r="G17" s="31">
        <v>145140</v>
      </c>
      <c r="H17" s="31">
        <v>28400</v>
      </c>
      <c r="I17" s="31">
        <v>0</v>
      </c>
      <c r="J17" s="31">
        <v>0</v>
      </c>
      <c r="K17" s="32">
        <v>2920</v>
      </c>
      <c r="L17" s="33" t="s">
        <v>48</v>
      </c>
      <c r="M17" s="34">
        <v>0</v>
      </c>
      <c r="N17" s="34">
        <v>0</v>
      </c>
      <c r="O17" s="34">
        <v>0</v>
      </c>
      <c r="P17" s="34">
        <v>4</v>
      </c>
      <c r="Q17" s="34">
        <v>5</v>
      </c>
      <c r="R17" s="34">
        <v>0</v>
      </c>
      <c r="S17" s="34">
        <v>0</v>
      </c>
      <c r="T17" s="34">
        <v>0</v>
      </c>
      <c r="U17" s="35">
        <f t="shared" si="0"/>
        <v>9</v>
      </c>
      <c r="V17" s="36">
        <f t="shared" si="1"/>
        <v>176460</v>
      </c>
    </row>
    <row r="18" spans="1:22" x14ac:dyDescent="0.3">
      <c r="A18" s="27" t="s">
        <v>61</v>
      </c>
      <c r="B18" s="27" t="s">
        <v>62</v>
      </c>
      <c r="C18" s="28" t="s">
        <v>63</v>
      </c>
      <c r="D18" s="28">
        <v>2023</v>
      </c>
      <c r="E18" s="29" t="s">
        <v>40</v>
      </c>
      <c r="F18" s="30">
        <v>0</v>
      </c>
      <c r="G18" s="31">
        <v>49596</v>
      </c>
      <c r="H18" s="31">
        <v>11796</v>
      </c>
      <c r="I18" s="31">
        <v>0</v>
      </c>
      <c r="J18" s="31">
        <v>0</v>
      </c>
      <c r="K18" s="32">
        <v>4439</v>
      </c>
      <c r="L18" s="33" t="s">
        <v>48</v>
      </c>
      <c r="M18" s="34">
        <v>0</v>
      </c>
      <c r="N18" s="34">
        <v>0</v>
      </c>
      <c r="O18" s="34">
        <v>2</v>
      </c>
      <c r="P18" s="34">
        <v>2</v>
      </c>
      <c r="Q18" s="34">
        <v>1</v>
      </c>
      <c r="R18" s="34">
        <v>0</v>
      </c>
      <c r="S18" s="34">
        <v>0</v>
      </c>
      <c r="T18" s="34">
        <v>0</v>
      </c>
      <c r="U18" s="35">
        <f t="shared" si="0"/>
        <v>5</v>
      </c>
      <c r="V18" s="36">
        <f t="shared" si="1"/>
        <v>65831</v>
      </c>
    </row>
    <row r="19" spans="1:22" x14ac:dyDescent="0.3">
      <c r="A19" s="27" t="s">
        <v>64</v>
      </c>
      <c r="B19" s="27" t="s">
        <v>65</v>
      </c>
      <c r="C19" s="28" t="s">
        <v>66</v>
      </c>
      <c r="D19" s="28">
        <v>2023</v>
      </c>
      <c r="E19" s="29" t="s">
        <v>40</v>
      </c>
      <c r="F19" s="30">
        <v>0</v>
      </c>
      <c r="G19" s="31">
        <v>58464</v>
      </c>
      <c r="H19" s="31">
        <v>9807</v>
      </c>
      <c r="I19" s="31">
        <v>0</v>
      </c>
      <c r="J19" s="31">
        <v>0</v>
      </c>
      <c r="K19" s="32">
        <v>3690</v>
      </c>
      <c r="L19" s="33" t="s">
        <v>48</v>
      </c>
      <c r="M19" s="34">
        <v>0</v>
      </c>
      <c r="N19" s="34">
        <v>0</v>
      </c>
      <c r="O19" s="34">
        <v>3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5</v>
      </c>
      <c r="V19" s="36">
        <f t="shared" si="1"/>
        <v>71961</v>
      </c>
    </row>
    <row r="20" spans="1:22" x14ac:dyDescent="0.3">
      <c r="A20" s="27" t="s">
        <v>55</v>
      </c>
      <c r="B20" s="27" t="s">
        <v>67</v>
      </c>
      <c r="C20" s="28" t="s">
        <v>68</v>
      </c>
      <c r="D20" s="28">
        <v>2023</v>
      </c>
      <c r="E20" s="29" t="s">
        <v>40</v>
      </c>
      <c r="F20" s="30">
        <v>0</v>
      </c>
      <c r="G20" s="31">
        <v>21384</v>
      </c>
      <c r="H20" s="31">
        <v>7430</v>
      </c>
      <c r="I20" s="31">
        <v>0</v>
      </c>
      <c r="J20" s="31">
        <v>0</v>
      </c>
      <c r="K20" s="32">
        <v>1518</v>
      </c>
      <c r="L20" s="33" t="s">
        <v>48</v>
      </c>
      <c r="M20" s="34">
        <v>0</v>
      </c>
      <c r="N20" s="34">
        <v>0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</v>
      </c>
      <c r="V20" s="36">
        <f t="shared" si="1"/>
        <v>30332</v>
      </c>
    </row>
    <row r="21" spans="1:22" x14ac:dyDescent="0.3">
      <c r="A21" s="27" t="s">
        <v>69</v>
      </c>
      <c r="B21" s="27" t="s">
        <v>70</v>
      </c>
      <c r="C21" s="28" t="s">
        <v>71</v>
      </c>
      <c r="D21" s="28">
        <v>2023</v>
      </c>
      <c r="E21" s="29" t="s">
        <v>40</v>
      </c>
      <c r="F21" s="30">
        <v>0</v>
      </c>
      <c r="G21" s="31">
        <v>118872</v>
      </c>
      <c r="H21" s="31">
        <v>30490</v>
      </c>
      <c r="I21" s="31">
        <v>0</v>
      </c>
      <c r="J21" s="31">
        <v>0</v>
      </c>
      <c r="K21" s="32">
        <v>10000</v>
      </c>
      <c r="L21" s="33" t="s">
        <v>48</v>
      </c>
      <c r="M21" s="34">
        <v>0</v>
      </c>
      <c r="N21" s="34">
        <v>0</v>
      </c>
      <c r="O21" s="34">
        <v>3</v>
      </c>
      <c r="P21" s="34">
        <v>8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11</v>
      </c>
      <c r="V21" s="36">
        <f t="shared" si="1"/>
        <v>159362</v>
      </c>
    </row>
    <row r="22" spans="1:22" x14ac:dyDescent="0.3">
      <c r="A22" s="27" t="s">
        <v>55</v>
      </c>
      <c r="B22" s="27" t="s">
        <v>72</v>
      </c>
      <c r="C22" s="28" t="s">
        <v>73</v>
      </c>
      <c r="D22" s="28">
        <v>2023</v>
      </c>
      <c r="E22" s="29" t="s">
        <v>40</v>
      </c>
      <c r="F22" s="30">
        <v>0</v>
      </c>
      <c r="G22" s="31">
        <v>97320</v>
      </c>
      <c r="H22" s="31">
        <v>1591</v>
      </c>
      <c r="I22" s="31">
        <v>0</v>
      </c>
      <c r="J22" s="31">
        <v>0</v>
      </c>
      <c r="K22" s="32">
        <v>0</v>
      </c>
      <c r="L22" s="33" t="s">
        <v>48</v>
      </c>
      <c r="M22" s="34">
        <v>0</v>
      </c>
      <c r="N22" s="34">
        <v>10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98911</v>
      </c>
    </row>
    <row r="23" spans="1:22" x14ac:dyDescent="0.3">
      <c r="A23" s="27" t="s">
        <v>74</v>
      </c>
      <c r="B23" s="27" t="s">
        <v>75</v>
      </c>
      <c r="C23" s="28" t="s">
        <v>76</v>
      </c>
      <c r="D23" s="28">
        <v>2023</v>
      </c>
      <c r="E23" s="29" t="s">
        <v>40</v>
      </c>
      <c r="F23" s="30">
        <v>0</v>
      </c>
      <c r="G23" s="31">
        <v>176448</v>
      </c>
      <c r="H23" s="31">
        <v>0</v>
      </c>
      <c r="I23" s="31">
        <v>0</v>
      </c>
      <c r="J23" s="31">
        <v>0</v>
      </c>
      <c r="K23" s="32">
        <v>13621</v>
      </c>
      <c r="L23" s="33" t="s">
        <v>48</v>
      </c>
      <c r="M23" s="34">
        <v>2</v>
      </c>
      <c r="N23" s="34">
        <v>0</v>
      </c>
      <c r="O23" s="34">
        <v>7</v>
      </c>
      <c r="P23" s="34">
        <v>5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16</v>
      </c>
      <c r="V23" s="36">
        <f t="shared" si="1"/>
        <v>190069</v>
      </c>
    </row>
    <row r="24" spans="1:22" x14ac:dyDescent="0.3">
      <c r="A24" s="27" t="s">
        <v>77</v>
      </c>
      <c r="B24" s="27" t="s">
        <v>78</v>
      </c>
      <c r="C24" s="28" t="s">
        <v>79</v>
      </c>
      <c r="D24" s="28">
        <v>2023</v>
      </c>
      <c r="E24" s="29" t="s">
        <v>80</v>
      </c>
      <c r="F24" s="30">
        <v>6050</v>
      </c>
      <c r="G24" s="31">
        <v>13788</v>
      </c>
      <c r="H24" s="31">
        <v>9693</v>
      </c>
      <c r="I24" s="31">
        <v>0</v>
      </c>
      <c r="J24" s="31">
        <v>0</v>
      </c>
      <c r="K24" s="32">
        <v>2849</v>
      </c>
      <c r="L24" s="33" t="s">
        <v>48</v>
      </c>
      <c r="M24" s="34">
        <v>3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3</v>
      </c>
      <c r="V24" s="36">
        <f t="shared" si="1"/>
        <v>32380</v>
      </c>
    </row>
    <row r="25" spans="1:22" x14ac:dyDescent="0.3">
      <c r="A25" s="27" t="s">
        <v>69</v>
      </c>
      <c r="B25" s="27" t="s">
        <v>81</v>
      </c>
      <c r="C25" s="28" t="s">
        <v>82</v>
      </c>
      <c r="D25" s="28">
        <v>2023</v>
      </c>
      <c r="E25" s="29" t="s">
        <v>80</v>
      </c>
      <c r="F25" s="30">
        <v>23748</v>
      </c>
      <c r="G25" s="31">
        <v>40116</v>
      </c>
      <c r="H25" s="31">
        <v>14832</v>
      </c>
      <c r="I25" s="31">
        <v>0</v>
      </c>
      <c r="J25" s="31">
        <v>0</v>
      </c>
      <c r="K25" s="32">
        <v>4000</v>
      </c>
      <c r="L25" s="33" t="s">
        <v>48</v>
      </c>
      <c r="M25" s="34">
        <v>0</v>
      </c>
      <c r="N25" s="34">
        <v>0</v>
      </c>
      <c r="O25" s="34">
        <v>2</v>
      </c>
      <c r="P25" s="34">
        <v>0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3</v>
      </c>
      <c r="V25" s="36">
        <f t="shared" si="1"/>
        <v>82696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3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3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3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7A922B80-7A03-4A19-9524-E9AF3C8E4270}"/>
  <conditionalFormatting sqref="D9:D35">
    <cfRule type="expression" dxfId="3" priority="4">
      <formula>OR($D9&gt;2023,AND($D9&lt;2023,$D9&lt;&gt;""))</formula>
    </cfRule>
  </conditionalFormatting>
  <conditionalFormatting sqref="V9:V35">
    <cfRule type="cellIs" dxfId="2" priority="3" operator="lessThan">
      <formula>0</formula>
    </cfRule>
  </conditionalFormatting>
  <conditionalFormatting sqref="V9:V35">
    <cfRule type="expression" dxfId="1" priority="1">
      <formula>#REF!&lt;0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819815BD-352E-4B03-82FA-B8BDC61E9CDD}">
      <formula1>"N/A, FMR, Actual Rent"</formula1>
    </dataValidation>
    <dataValidation type="list" allowBlank="1" showInputMessage="1" showErrorMessage="1" sqref="E9:E35" xr:uid="{18D7150D-6DAC-4224-AC2D-C2D34E884D1A}">
      <formula1>"PH, TH, Joint TH &amp; PH-RRH, HMIS, SSO, TRA, PRA, SRA, S+C/SRO"</formula1>
    </dataValidation>
    <dataValidation allowBlank="1" showErrorMessage="1" sqref="A8:V8" xr:uid="{4D6F59C0-BD2D-476E-9E67-C4550B2C9DE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2022-05-30T18:25:42Z</dcterms:created>
  <dcterms:modified xsi:type="dcterms:W3CDTF">2022-06-06T20:35:31Z</dcterms:modified>
</cp:coreProperties>
</file>