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TX-600\"/>
    </mc:Choice>
  </mc:AlternateContent>
  <xr:revisionPtr revIDLastSave="0" documentId="13_ncr:1_{DE0B3D8E-045A-4BA2-BFF8-E5E5F78770CB}" xr6:coauthVersionLast="47" xr6:coauthVersionMax="47" xr10:uidLastSave="{00000000-0000-0000-0000-000000000000}"/>
  <bookViews>
    <workbookView xWindow="-108" yWindow="-108" windowWidth="27288" windowHeight="17544" xr2:uid="{A452049B-5653-4F6B-B7C4-2F788B352F3D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1" i="1" l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<sst xmlns="http://schemas.openxmlformats.org/spreadsheetml/2006/main" count="50" uniqueCount="43">
  <si>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</si>
  <si>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</si>
  <si>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</si>
  <si>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</si>
  <si>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</si>
  <si>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</si>
  <si>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</si>
  <si>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</si>
  <si>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</si>
  <si>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</si>
  <si>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</si>
  <si>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</si>
  <si>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</si>
  <si>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</si>
  <si>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</si>
  <si>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</si>
  <si>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</si>
  <si>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</si>
  <si>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</si>
  <si>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</si>
  <si>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</si>
  <si>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</si>
  <si>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</si>
  <si>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</si>
  <si>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</si>
  <si>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</si>
  <si>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</si>
  <si>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</si>
  <si>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</si>
  <si>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</si>
  <si>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TX-611</t>
  </si>
  <si>
    <t>City of Amarillo</t>
  </si>
  <si>
    <t>Permanent Supportive Housing FY2021</t>
  </si>
  <si>
    <t>TX0153L6T112114</t>
  </si>
  <si>
    <t>PH</t>
  </si>
  <si>
    <t>FMR</t>
  </si>
  <si>
    <t/>
  </si>
  <si>
    <t>Fort Worth</t>
  </si>
  <si>
    <t>Amarillo CoC</t>
  </si>
  <si>
    <t>HMIS FY2021</t>
  </si>
  <si>
    <t>TX0533L6T112103</t>
  </si>
  <si>
    <t>Coming Home</t>
  </si>
  <si>
    <t>TX0561L6T112102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</si>
</sst>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43493-BF64-4E54-A270-CE7677238DB0}">
  <sheetPr codeName="Sheet343">
    <pageSetUpPr fitToPage="1"/>
  </sheetPr>
  <dimension ref="A1:V2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413775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74796</v>
      </c>
      <c r="H9" s="31">
        <v>0</v>
      </c>
      <c r="I9" s="31">
        <v>0</v>
      </c>
      <c r="J9" s="31">
        <v>0</v>
      </c>
      <c r="K9" s="32">
        <v>2053</v>
      </c>
      <c r="L9" s="33" t="s">
        <v>35</v>
      </c>
      <c r="M9" s="34">
        <v>0</v>
      </c>
      <c r="N9" s="34">
        <v>2</v>
      </c>
      <c r="O9" s="34">
        <v>7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1" si="0">SUM(M9:T9)</f>
        <v>9</v>
      </c>
      <c r="V9" s="36">
        <f t="shared" ref="V9:V21" si="1">SUM(F9:K9)</f>
        <v>76849</v>
      </c>
    </row>
    <row r="10" spans="1:22" x14ac:dyDescent="0.3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163232</v>
      </c>
      <c r="K10" s="32">
        <v>0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 t="s">
        <v>36</v>
      </c>
      <c r="U10" s="35">
        <f t="shared" si="0"/>
        <v>0</v>
      </c>
      <c r="V10" s="36">
        <f t="shared" si="1"/>
        <v>163232</v>
      </c>
    </row>
    <row r="11" spans="1:22" x14ac:dyDescent="0.3">
      <c r="A11" s="27" t="s">
        <v>31</v>
      </c>
      <c r="B11" s="27" t="s">
        <v>41</v>
      </c>
      <c r="C11" s="28" t="s">
        <v>42</v>
      </c>
      <c r="D11" s="28">
        <v>2023</v>
      </c>
      <c r="E11" s="29" t="s">
        <v>34</v>
      </c>
      <c r="F11" s="30">
        <v>0</v>
      </c>
      <c r="G11" s="31">
        <v>34224</v>
      </c>
      <c r="H11" s="31">
        <v>139470</v>
      </c>
      <c r="I11" s="31">
        <v>0</v>
      </c>
      <c r="J11" s="31">
        <v>0</v>
      </c>
      <c r="K11" s="32">
        <v>0</v>
      </c>
      <c r="L11" s="33" t="s">
        <v>35</v>
      </c>
      <c r="M11" s="34">
        <v>0</v>
      </c>
      <c r="N11" s="34">
        <v>0</v>
      </c>
      <c r="O11" s="34">
        <v>4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4</v>
      </c>
      <c r="V11" s="36">
        <f t="shared" si="1"/>
        <v>173694</v>
      </c>
    </row>
    <row r="12" spans="1:22" x14ac:dyDescent="0.3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</sheetData>
  <autoFilter ref="A8:V8" xr:uid="{E1B43493-BF64-4E54-A270-CE7677238DB0}"/>
  <conditionalFormatting sqref="D9:D21">
    <cfRule type="expression" dxfId="3" priority="4">
      <formula>OR($D9&gt;2023,AND($D9&lt;2023,$D9&lt;&gt;""))</formula>
    </cfRule>
  </conditionalFormatting>
  <conditionalFormatting sqref="V9:V21">
    <cfRule type="cellIs" dxfId="2" priority="3" operator="lessThan">
      <formula>0</formula>
    </cfRule>
  </conditionalFormatting>
  <conditionalFormatting sqref="V9:V21">
    <cfRule type="expression" dxfId="1" priority="1">
      <formula>#REF!&lt;0</formula>
    </cfRule>
  </conditionalFormatting>
  <conditionalFormatting sqref="C9:C21">
    <cfRule type="expression" dxfId="0" priority="5">
      <formula>(#REF!&gt;1)</formula>
    </cfRule>
  </conditionalFormatting>
  <dataValidations count="3">
    <dataValidation type="list" allowBlank="1" showInputMessage="1" showErrorMessage="1" sqref="L9:L21" xr:uid="{54C0D9CC-FCDE-42EC-A638-C96C86522BA3}">
      <formula1>"N/A, FMR, Actual Rent"</formula1>
    </dataValidation>
    <dataValidation type="list" allowBlank="1" showInputMessage="1" showErrorMessage="1" sqref="E9:E21" xr:uid="{31E48BBA-D095-483A-B530-91C4EB70CBCB}">
      <formula1>"PH, TH, Joint TH &amp; PH-RRH, HMIS, SSO, TRA, PRA, SRA, S+C/SRO"</formula1>
    </dataValidation>
    <dataValidation allowBlank="1" showErrorMessage="1" sqref="A8:V8" xr:uid="{88C3711E-4863-4D2B-95E4-ADC93CF6B62D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2022-05-30T18:25:44Z</dcterms:created>
  <dcterms:modified xsi:type="dcterms:W3CDTF">2022-06-06T20:35:27Z</dcterms:modified>
</cp:coreProperties>
</file>