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A7FE8BD5-CD08-47AD-9265-4403EE3AAEAC}" xr6:coauthVersionLast="47" xr6:coauthVersionMax="47" xr10:uidLastSave="{00000000-0000-0000-0000-000000000000}"/>
  <bookViews>
    <workbookView xWindow="-98" yWindow="-98" windowWidth="25846" windowHeight="14941" xr2:uid="{C379831E-2333-4363-ABD6-9FBB835EB04C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3" i="1" l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<sst xmlns="http://schemas.openxmlformats.org/spreadsheetml/2006/main" count="112" uniqueCount="77">
  <si>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</si>
  <si>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</si>
  <si>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</si>
  <si>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</si>
  <si>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</si>
  <si>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</si>
  <si>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</si>
  <si>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</si>
  <si>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</si>
  <si>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</si>
  <si>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</si>
  <si>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</si>
  <si>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</si>
  <si>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</si>
  <si>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</si>
  <si>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</si>
  <si>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</si>
  <si>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</si>
  <si>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</si>
  <si>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</si>
  <si>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</si>
  <si>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</si>
  <si>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</si>
  <si>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</si>
  <si>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</si>
  <si>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</si>
  <si>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</si>
  <si>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</si>
  <si>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</si>
  <si>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</si>
  <si>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TX-603</t>
  </si>
  <si>
    <t>Emergence Health Network</t>
  </si>
  <si>
    <t>Supportive Housing Combo</t>
  </si>
  <si>
    <t>TX0128L6T032114</t>
  </si>
  <si>
    <t>PH</t>
  </si>
  <si>
    <t>FMR</t>
  </si>
  <si>
    <t/>
  </si>
  <si>
    <t>Fort Worth</t>
  </si>
  <si>
    <t>El Paso City &amp; County CoC</t>
  </si>
  <si>
    <t>El Paso Coalition for the Homeless</t>
  </si>
  <si>
    <t>Housing Authority of the City of El Paso</t>
  </si>
  <si>
    <t>Veterans Lodge</t>
  </si>
  <si>
    <t>TX0272L6T032112</t>
  </si>
  <si>
    <t>TX0322L6T032109</t>
  </si>
  <si>
    <t>EHN RRH</t>
  </si>
  <si>
    <t>TX0453L6T032105</t>
  </si>
  <si>
    <t>RRH</t>
  </si>
  <si>
    <t>YWCA El Paso del Norte Region</t>
  </si>
  <si>
    <t>YWCA PH-RRH</t>
  </si>
  <si>
    <t>TX0455L6T032105</t>
  </si>
  <si>
    <t>El Paso Center for Children, Inc.</t>
  </si>
  <si>
    <t>EPCC Rapid ReHousing</t>
  </si>
  <si>
    <t>TX0456L6T032105</t>
  </si>
  <si>
    <t>Center Against Sexual and Family Violence</t>
  </si>
  <si>
    <t>SAFE TH PH-RRH</t>
  </si>
  <si>
    <t>TX0496L6T032104</t>
  </si>
  <si>
    <t>Joint TH &amp; PH-RRH</t>
  </si>
  <si>
    <t>El Paso Human Services, Inc.</t>
  </si>
  <si>
    <t>PSH Youth</t>
  </si>
  <si>
    <t>TX0497L6T032104</t>
  </si>
  <si>
    <t>Project Vida</t>
  </si>
  <si>
    <t>Renewal Project Vida PSH</t>
  </si>
  <si>
    <t>TX0498L6T032104</t>
  </si>
  <si>
    <t>TX0523D6T032103</t>
  </si>
  <si>
    <t>TX0524L6T032102</t>
  </si>
  <si>
    <t>SSO</t>
  </si>
  <si>
    <t>PSH 2</t>
  </si>
  <si>
    <t>TX0553L6T032102</t>
  </si>
  <si>
    <t>Project Amistad</t>
  </si>
  <si>
    <t>Amistad PSH</t>
  </si>
  <si>
    <t>TX0620L6T032100</t>
  </si>
  <si>
    <t>FY 2021 Coordinated Entry</t>
  </si>
  <si>
    <t>TX0622L6T032100</t>
  </si>
  <si>
    <t>The Refuge PSH</t>
  </si>
  <si>
    <t>TX0623L6T032100</t>
  </si>
  <si>
    <t>HMIS Expansion 2021</t>
  </si>
  <si>
    <t>Coordinated Entry DV Bonus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</si>
</sst>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BA696-D282-46A5-9DF1-9083D3FF4305}">
  <sheetPr codeName="Sheet339">
    <pageSetUpPr fitToPage="1"/>
  </sheetPr>
  <dimension ref="A1:V33"/>
  <sheetViews>
    <sheetView tabSelected="1" zoomScaleNormal="100" workbookViewId="0">
      <pane ySplit="8" topLeftCell="A9" activePane="bottomLeft" state="frozen"/>
      <selection pane="bottomLeft"/>
    </sheetView>
  </sheetViews>
  <sheetFormatPr defaultColWidth="8.8632812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39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3003136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0">
        <v>213420</v>
      </c>
      <c r="H9" s="30">
        <v>115374</v>
      </c>
      <c r="I9" s="30">
        <v>0</v>
      </c>
      <c r="J9" s="31">
        <v>0</v>
      </c>
      <c r="K9" s="32">
        <v>9930</v>
      </c>
      <c r="L9" s="33" t="s">
        <v>35</v>
      </c>
      <c r="M9" s="34">
        <v>6</v>
      </c>
      <c r="N9" s="34">
        <v>3</v>
      </c>
      <c r="O9" s="34">
        <v>17</v>
      </c>
      <c r="P9" s="34">
        <v>2</v>
      </c>
      <c r="Q9" s="34">
        <v>0</v>
      </c>
      <c r="R9" s="34">
        <v>0</v>
      </c>
      <c r="S9" s="34">
        <v>0</v>
      </c>
      <c r="T9" s="34">
        <v>0</v>
      </c>
      <c r="U9" s="35">
        <f t="shared" ref="U9:U33" si="0">SUM(M9:T9)</f>
        <v>28</v>
      </c>
      <c r="V9" s="36">
        <f t="shared" ref="V9:V33" si="1">SUM(F9:K9)</f>
        <v>338724</v>
      </c>
    </row>
    <row r="10" spans="1:22" x14ac:dyDescent="0.45">
      <c r="A10" s="27" t="s">
        <v>40</v>
      </c>
      <c r="B10" s="27" t="s">
        <v>41</v>
      </c>
      <c r="C10" s="28" t="s">
        <v>42</v>
      </c>
      <c r="D10" s="28">
        <v>2023</v>
      </c>
      <c r="E10" s="29" t="s">
        <v>34</v>
      </c>
      <c r="F10" s="30">
        <v>0</v>
      </c>
      <c r="G10" s="30">
        <v>126180</v>
      </c>
      <c r="H10" s="30">
        <v>0</v>
      </c>
      <c r="I10" s="30">
        <v>0</v>
      </c>
      <c r="J10" s="31">
        <v>0</v>
      </c>
      <c r="K10" s="32">
        <v>7043</v>
      </c>
      <c r="L10" s="33" t="s">
        <v>35</v>
      </c>
      <c r="M10" s="34">
        <v>0</v>
      </c>
      <c r="N10" s="34">
        <v>0</v>
      </c>
      <c r="O10" s="34">
        <v>15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15</v>
      </c>
      <c r="V10" s="36">
        <f t="shared" si="1"/>
        <v>133223</v>
      </c>
    </row>
    <row r="11" spans="1:22" x14ac:dyDescent="0.45">
      <c r="A11" s="27" t="s">
        <v>39</v>
      </c>
      <c r="B11" s="27" t="s">
        <v>75</v>
      </c>
      <c r="C11" s="28" t="s">
        <v>43</v>
      </c>
      <c r="D11" s="28">
        <v>2023</v>
      </c>
      <c r="E11" s="29" t="s">
        <v>17</v>
      </c>
      <c r="F11" s="30">
        <v>0</v>
      </c>
      <c r="G11" s="30">
        <v>0</v>
      </c>
      <c r="H11" s="30">
        <v>0</v>
      </c>
      <c r="I11" s="30">
        <v>0</v>
      </c>
      <c r="J11" s="31">
        <v>147764</v>
      </c>
      <c r="K11" s="32">
        <v>8443</v>
      </c>
      <c r="L11" s="33" t="s">
        <v>36</v>
      </c>
      <c r="M11" s="34"/>
      <c r="N11" s="34"/>
      <c r="O11" s="34"/>
      <c r="P11" s="34"/>
      <c r="Q11" s="34"/>
      <c r="R11" s="34"/>
      <c r="S11" s="34"/>
      <c r="T11" s="34" t="s">
        <v>36</v>
      </c>
      <c r="U11" s="35">
        <f t="shared" si="0"/>
        <v>0</v>
      </c>
      <c r="V11" s="36">
        <f t="shared" si="1"/>
        <v>156207</v>
      </c>
    </row>
    <row r="12" spans="1:22" x14ac:dyDescent="0.45">
      <c r="A12" s="27" t="s">
        <v>31</v>
      </c>
      <c r="B12" s="27" t="s">
        <v>44</v>
      </c>
      <c r="C12" s="28" t="s">
        <v>45</v>
      </c>
      <c r="D12" s="28">
        <v>2023</v>
      </c>
      <c r="E12" s="29" t="s">
        <v>34</v>
      </c>
      <c r="F12" s="30">
        <v>0</v>
      </c>
      <c r="G12" s="30">
        <v>117768</v>
      </c>
      <c r="H12" s="30">
        <v>164831</v>
      </c>
      <c r="I12" s="30">
        <v>0</v>
      </c>
      <c r="J12" s="31">
        <v>0</v>
      </c>
      <c r="K12" s="32">
        <v>18618</v>
      </c>
      <c r="L12" s="33" t="s">
        <v>35</v>
      </c>
      <c r="M12" s="34">
        <v>0</v>
      </c>
      <c r="N12" s="34">
        <v>0</v>
      </c>
      <c r="O12" s="34">
        <v>14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14</v>
      </c>
      <c r="V12" s="36">
        <f t="shared" si="1"/>
        <v>301217</v>
      </c>
    </row>
    <row r="13" spans="1:22" x14ac:dyDescent="0.45">
      <c r="A13" s="27" t="s">
        <v>47</v>
      </c>
      <c r="B13" s="27" t="s">
        <v>48</v>
      </c>
      <c r="C13" s="28" t="s">
        <v>49</v>
      </c>
      <c r="D13" s="28">
        <v>2023</v>
      </c>
      <c r="E13" s="29" t="s">
        <v>34</v>
      </c>
      <c r="F13" s="30">
        <v>0</v>
      </c>
      <c r="G13" s="30">
        <v>100800</v>
      </c>
      <c r="H13" s="30">
        <v>32459</v>
      </c>
      <c r="I13" s="30">
        <v>0</v>
      </c>
      <c r="J13" s="31">
        <v>0</v>
      </c>
      <c r="K13" s="32">
        <v>9948</v>
      </c>
      <c r="L13" s="33" t="s">
        <v>35</v>
      </c>
      <c r="M13" s="34">
        <v>0</v>
      </c>
      <c r="N13" s="34">
        <v>0</v>
      </c>
      <c r="O13" s="34">
        <v>0</v>
      </c>
      <c r="P13" s="34">
        <v>10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10</v>
      </c>
      <c r="V13" s="36">
        <f t="shared" si="1"/>
        <v>143207</v>
      </c>
    </row>
    <row r="14" spans="1:22" x14ac:dyDescent="0.45">
      <c r="A14" s="27" t="s">
        <v>50</v>
      </c>
      <c r="B14" s="27" t="s">
        <v>51</v>
      </c>
      <c r="C14" s="28" t="s">
        <v>52</v>
      </c>
      <c r="D14" s="28">
        <v>2023</v>
      </c>
      <c r="E14" s="29" t="s">
        <v>34</v>
      </c>
      <c r="F14" s="30">
        <v>0</v>
      </c>
      <c r="G14" s="30">
        <v>90600</v>
      </c>
      <c r="H14" s="30">
        <v>98308</v>
      </c>
      <c r="I14" s="30">
        <v>0</v>
      </c>
      <c r="J14" s="31">
        <v>0</v>
      </c>
      <c r="K14" s="32">
        <v>13084</v>
      </c>
      <c r="L14" s="33" t="s">
        <v>35</v>
      </c>
      <c r="M14" s="34">
        <v>6</v>
      </c>
      <c r="N14" s="34">
        <v>4</v>
      </c>
      <c r="O14" s="34">
        <v>4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14</v>
      </c>
      <c r="V14" s="36">
        <f t="shared" si="1"/>
        <v>201992</v>
      </c>
    </row>
    <row r="15" spans="1:22" x14ac:dyDescent="0.45">
      <c r="A15" s="27" t="s">
        <v>53</v>
      </c>
      <c r="B15" s="27" t="s">
        <v>54</v>
      </c>
      <c r="C15" s="28" t="s">
        <v>55</v>
      </c>
      <c r="D15" s="28">
        <v>2023</v>
      </c>
      <c r="E15" s="29" t="s">
        <v>56</v>
      </c>
      <c r="F15" s="30">
        <v>0</v>
      </c>
      <c r="G15" s="30">
        <v>38652</v>
      </c>
      <c r="H15" s="30">
        <v>63975</v>
      </c>
      <c r="I15" s="30">
        <v>19250</v>
      </c>
      <c r="J15" s="31">
        <v>0</v>
      </c>
      <c r="K15" s="32">
        <v>6038</v>
      </c>
      <c r="L15" s="33" t="s">
        <v>35</v>
      </c>
      <c r="M15" s="34">
        <v>0</v>
      </c>
      <c r="N15" s="34">
        <v>0</v>
      </c>
      <c r="O15" s="34">
        <v>1</v>
      </c>
      <c r="P15" s="34">
        <v>3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4</v>
      </c>
      <c r="V15" s="36">
        <f t="shared" si="1"/>
        <v>127915</v>
      </c>
    </row>
    <row r="16" spans="1:22" x14ac:dyDescent="0.45">
      <c r="A16" s="27" t="s">
        <v>57</v>
      </c>
      <c r="B16" s="27" t="s">
        <v>58</v>
      </c>
      <c r="C16" s="28" t="s">
        <v>59</v>
      </c>
      <c r="D16" s="28">
        <v>2023</v>
      </c>
      <c r="E16" s="29" t="s">
        <v>34</v>
      </c>
      <c r="F16" s="30">
        <v>0</v>
      </c>
      <c r="G16" s="30">
        <v>60504</v>
      </c>
      <c r="H16" s="30">
        <v>86779</v>
      </c>
      <c r="I16" s="30">
        <v>0</v>
      </c>
      <c r="J16" s="31">
        <v>0</v>
      </c>
      <c r="K16" s="32">
        <v>10165</v>
      </c>
      <c r="L16" s="33" t="s">
        <v>35</v>
      </c>
      <c r="M16" s="34">
        <v>0</v>
      </c>
      <c r="N16" s="34">
        <v>1</v>
      </c>
      <c r="O16" s="34">
        <v>4</v>
      </c>
      <c r="P16" s="34">
        <v>2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7</v>
      </c>
      <c r="V16" s="36">
        <f t="shared" si="1"/>
        <v>157448</v>
      </c>
    </row>
    <row r="17" spans="1:22" x14ac:dyDescent="0.45">
      <c r="A17" s="27" t="s">
        <v>60</v>
      </c>
      <c r="B17" s="27" t="s">
        <v>61</v>
      </c>
      <c r="C17" s="28" t="s">
        <v>62</v>
      </c>
      <c r="D17" s="28">
        <v>2023</v>
      </c>
      <c r="E17" s="29" t="s">
        <v>34</v>
      </c>
      <c r="F17" s="30">
        <v>0</v>
      </c>
      <c r="G17" s="30">
        <v>60480</v>
      </c>
      <c r="H17" s="30">
        <v>73124</v>
      </c>
      <c r="I17" s="30">
        <v>0</v>
      </c>
      <c r="J17" s="31">
        <v>0</v>
      </c>
      <c r="K17" s="32">
        <v>6602</v>
      </c>
      <c r="L17" s="33" t="s">
        <v>35</v>
      </c>
      <c r="M17" s="34">
        <v>0</v>
      </c>
      <c r="N17" s="34">
        <v>0</v>
      </c>
      <c r="O17" s="34">
        <v>0</v>
      </c>
      <c r="P17" s="34">
        <v>6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6</v>
      </c>
      <c r="V17" s="36">
        <f t="shared" si="1"/>
        <v>140206</v>
      </c>
    </row>
    <row r="18" spans="1:22" x14ac:dyDescent="0.45">
      <c r="A18" s="27" t="s">
        <v>53</v>
      </c>
      <c r="B18" s="27" t="s">
        <v>46</v>
      </c>
      <c r="C18" s="28" t="s">
        <v>63</v>
      </c>
      <c r="D18" s="28">
        <v>2023</v>
      </c>
      <c r="E18" s="29" t="s">
        <v>34</v>
      </c>
      <c r="F18" s="30">
        <v>0</v>
      </c>
      <c r="G18" s="30">
        <v>105852</v>
      </c>
      <c r="H18" s="30">
        <v>65185</v>
      </c>
      <c r="I18" s="30">
        <v>0</v>
      </c>
      <c r="J18" s="31">
        <v>0</v>
      </c>
      <c r="K18" s="32">
        <v>16854</v>
      </c>
      <c r="L18" s="33" t="s">
        <v>35</v>
      </c>
      <c r="M18" s="34">
        <v>0</v>
      </c>
      <c r="N18" s="34">
        <v>2</v>
      </c>
      <c r="O18" s="34">
        <v>5</v>
      </c>
      <c r="P18" s="34">
        <v>5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12</v>
      </c>
      <c r="V18" s="36">
        <f t="shared" si="1"/>
        <v>187891</v>
      </c>
    </row>
    <row r="19" spans="1:22" x14ac:dyDescent="0.45">
      <c r="A19" s="27" t="s">
        <v>53</v>
      </c>
      <c r="B19" s="27" t="s">
        <v>76</v>
      </c>
      <c r="C19" s="28" t="s">
        <v>64</v>
      </c>
      <c r="D19" s="28">
        <v>2023</v>
      </c>
      <c r="E19" s="29" t="s">
        <v>65</v>
      </c>
      <c r="F19" s="30">
        <v>0</v>
      </c>
      <c r="G19" s="30">
        <v>0</v>
      </c>
      <c r="H19" s="30">
        <v>77912</v>
      </c>
      <c r="I19" s="30">
        <v>0</v>
      </c>
      <c r="J19" s="31">
        <v>0</v>
      </c>
      <c r="K19" s="32">
        <v>7538</v>
      </c>
      <c r="L19" s="33" t="s">
        <v>36</v>
      </c>
      <c r="M19" s="34"/>
      <c r="N19" s="34"/>
      <c r="O19" s="34"/>
      <c r="P19" s="34"/>
      <c r="Q19" s="34"/>
      <c r="R19" s="34"/>
      <c r="S19" s="34"/>
      <c r="T19" s="34" t="s">
        <v>36</v>
      </c>
      <c r="U19" s="35">
        <f t="shared" si="0"/>
        <v>0</v>
      </c>
      <c r="V19" s="36">
        <f t="shared" si="1"/>
        <v>85450</v>
      </c>
    </row>
    <row r="20" spans="1:22" x14ac:dyDescent="0.45">
      <c r="A20" s="27" t="s">
        <v>31</v>
      </c>
      <c r="B20" s="27" t="s">
        <v>66</v>
      </c>
      <c r="C20" s="28" t="s">
        <v>67</v>
      </c>
      <c r="D20" s="28">
        <v>2023</v>
      </c>
      <c r="E20" s="29" t="s">
        <v>34</v>
      </c>
      <c r="F20" s="30">
        <v>0</v>
      </c>
      <c r="G20" s="30">
        <v>132468</v>
      </c>
      <c r="H20" s="30">
        <v>139520</v>
      </c>
      <c r="I20" s="30">
        <v>0</v>
      </c>
      <c r="J20" s="31">
        <v>0</v>
      </c>
      <c r="K20" s="32">
        <v>18726</v>
      </c>
      <c r="L20" s="33" t="s">
        <v>35</v>
      </c>
      <c r="M20" s="34">
        <v>16</v>
      </c>
      <c r="N20" s="34">
        <v>4</v>
      </c>
      <c r="O20" s="34">
        <v>3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23</v>
      </c>
      <c r="V20" s="36">
        <f t="shared" si="1"/>
        <v>290714</v>
      </c>
    </row>
    <row r="21" spans="1:22" x14ac:dyDescent="0.45">
      <c r="A21" s="27" t="s">
        <v>68</v>
      </c>
      <c r="B21" s="27" t="s">
        <v>69</v>
      </c>
      <c r="C21" s="28" t="s">
        <v>70</v>
      </c>
      <c r="D21" s="28">
        <v>2023</v>
      </c>
      <c r="E21" s="29" t="s">
        <v>34</v>
      </c>
      <c r="F21" s="30">
        <v>0</v>
      </c>
      <c r="G21" s="30">
        <v>72276</v>
      </c>
      <c r="H21" s="30">
        <v>47122</v>
      </c>
      <c r="I21" s="30">
        <v>0</v>
      </c>
      <c r="J21" s="31">
        <v>5934</v>
      </c>
      <c r="K21" s="32">
        <v>8000</v>
      </c>
      <c r="L21" s="33" t="s">
        <v>35</v>
      </c>
      <c r="M21" s="34">
        <v>0</v>
      </c>
      <c r="N21" s="34">
        <v>2</v>
      </c>
      <c r="O21" s="34">
        <v>7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9</v>
      </c>
      <c r="V21" s="36">
        <f t="shared" si="1"/>
        <v>133332</v>
      </c>
    </row>
    <row r="22" spans="1:22" x14ac:dyDescent="0.45">
      <c r="A22" s="27" t="s">
        <v>39</v>
      </c>
      <c r="B22" s="27" t="s">
        <v>71</v>
      </c>
      <c r="C22" s="28" t="s">
        <v>72</v>
      </c>
      <c r="D22" s="28">
        <v>2023</v>
      </c>
      <c r="E22" s="29" t="s">
        <v>65</v>
      </c>
      <c r="F22" s="30">
        <v>0</v>
      </c>
      <c r="G22" s="30">
        <v>0</v>
      </c>
      <c r="H22" s="30">
        <v>128450</v>
      </c>
      <c r="I22" s="30">
        <v>0</v>
      </c>
      <c r="J22" s="31">
        <v>0</v>
      </c>
      <c r="K22" s="32">
        <v>11550</v>
      </c>
      <c r="L22" s="33" t="s">
        <v>36</v>
      </c>
      <c r="M22" s="34"/>
      <c r="N22" s="34"/>
      <c r="O22" s="34"/>
      <c r="P22" s="34"/>
      <c r="Q22" s="34"/>
      <c r="R22" s="34"/>
      <c r="S22" s="34"/>
      <c r="T22" s="34" t="s">
        <v>36</v>
      </c>
      <c r="U22" s="35">
        <f t="shared" si="0"/>
        <v>0</v>
      </c>
      <c r="V22" s="36">
        <f t="shared" si="1"/>
        <v>140000</v>
      </c>
    </row>
    <row r="23" spans="1:22" x14ac:dyDescent="0.45">
      <c r="A23" s="27" t="s">
        <v>40</v>
      </c>
      <c r="B23" s="27" t="s">
        <v>73</v>
      </c>
      <c r="C23" s="28" t="s">
        <v>74</v>
      </c>
      <c r="D23" s="28">
        <v>2023</v>
      </c>
      <c r="E23" s="29" t="s">
        <v>34</v>
      </c>
      <c r="F23" s="30">
        <v>0</v>
      </c>
      <c r="G23" s="30">
        <v>147312</v>
      </c>
      <c r="H23" s="30">
        <v>275498</v>
      </c>
      <c r="I23" s="30">
        <v>0</v>
      </c>
      <c r="J23" s="31">
        <v>800</v>
      </c>
      <c r="K23" s="32">
        <v>42000</v>
      </c>
      <c r="L23" s="33" t="s">
        <v>35</v>
      </c>
      <c r="M23" s="34">
        <v>0</v>
      </c>
      <c r="N23" s="34">
        <v>22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5">
        <f t="shared" si="0"/>
        <v>22</v>
      </c>
      <c r="V23" s="36">
        <f t="shared" si="1"/>
        <v>465610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</sheetData>
  <autoFilter ref="A8:V8" xr:uid="{B06BA696-D282-46A5-9DF1-9083D3FF4305}"/>
  <conditionalFormatting sqref="V9:V33">
    <cfRule type="cellIs" dxfId="3" priority="4" operator="lessThan">
      <formula>0</formula>
    </cfRule>
  </conditionalFormatting>
  <conditionalFormatting sqref="V9:V33">
    <cfRule type="expression" dxfId="2" priority="2">
      <formula>#REF!&lt;0</formula>
    </cfRule>
  </conditionalFormatting>
  <conditionalFormatting sqref="D9:D33">
    <cfRule type="expression" dxfId="1" priority="1">
      <formula>OR($D9&gt;2023,AND($D9&lt;2023,$D9&lt;&gt;""))</formula>
    </cfRule>
  </conditionalFormatting>
  <conditionalFormatting sqref="C9:C33">
    <cfRule type="expression" dxfId="0" priority="5">
      <formula>(#REF!&gt;1)</formula>
    </cfRule>
  </conditionalFormatting>
  <dataValidations count="3">
    <dataValidation type="list" allowBlank="1" showInputMessage="1" showErrorMessage="1" sqref="L9:L33" xr:uid="{97823234-627E-4633-957D-87D145E317CB}">
      <formula1>"N/A, FMR, Actual Rent"</formula1>
    </dataValidation>
    <dataValidation type="list" allowBlank="1" showInputMessage="1" showErrorMessage="1" sqref="E9:E33" xr:uid="{5365CDCB-2214-4983-AE19-16781C2ADBEC}">
      <formula1>"PH, TH, Joint TH &amp; PH-RRH, HMIS, SSO, TRA, PRA, SRA, S+C/SRO"</formula1>
    </dataValidation>
    <dataValidation allowBlank="1" showErrorMessage="1" sqref="A8:V8" xr:uid="{ABD80277-9639-4D16-837B-D4501EEF5A96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</cp:lastModifiedBy>
  <dcterms:created xsi:type="dcterms:W3CDTF">2022-06-30T21:51:47Z</dcterms:created>
  <dcterms:modified xsi:type="dcterms:W3CDTF">2022-08-17T21:56:25Z</dcterms:modified>
</cp:coreProperties>
</file>