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TN-500\"/>
    </mc:Choice>
  </mc:AlternateContent>
  <xr:revisionPtr revIDLastSave="0" documentId="13_ncr:1_{B77B1263-060D-4B00-B3F3-5FDEE41DECB4}" xr6:coauthVersionLast="47" xr6:coauthVersionMax="47" xr10:uidLastSave="{00000000-0000-0000-0000-000000000000}"/>
  <bookViews>
    <workbookView xWindow="-98" yWindow="-98" windowWidth="26116" windowHeight="16395" xr2:uid="{205CBBA1-2035-4AC5-BABD-271E640218B6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4" i="1"/>
  <c r="B2" i="1"/>
  <c r="B3" i="1"/>
  <c r="B1" i="1"/>
</calcChain>
</file>

<file path=xl/sharedStrings.xml><?xml version="1.0" encoding="utf-8"?>
<sst xmlns="http://schemas.openxmlformats.org/spreadsheetml/2006/main" count="317" uniqueCount="102">
  <si>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</si>
  <si>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</si>
  <si>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</si>
  <si>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</si>
  <si>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</si>
  <si>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</si>
  <si>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</si>
  <si>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</si>
  <si>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</si>
  <si>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</si>
  <si>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</si>
  <si>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</si>
  <si>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</si>
  <si>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</si>
  <si>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</si>
  <si>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</si>
  <si>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</si>
  <si>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</si>
  <si>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</si>
  <si>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</si>
  <si>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</si>
  <si>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</si>
  <si>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</si>
  <si>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</si>
  <si>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</si>
  <si>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</si>
  <si>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</si>
  <si>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</si>
  <si>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</si>
  <si>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</si>
  <si>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</si>
  <si>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TN-501</t>
  </si>
  <si>
    <t>Case Management Incorporated</t>
  </si>
  <si>
    <t>Alice Avenue Project FY 2021</t>
  </si>
  <si>
    <t>TN0015L4J012114</t>
  </si>
  <si>
    <t>PH</t>
  </si>
  <si>
    <t/>
  </si>
  <si>
    <t>Renewal</t>
  </si>
  <si>
    <t>PSH</t>
  </si>
  <si>
    <t>C</t>
  </si>
  <si>
    <t>Knoxville</t>
  </si>
  <si>
    <t>Memphis/Shelby County CoC</t>
  </si>
  <si>
    <t>Community Alliance for the Homeless</t>
  </si>
  <si>
    <t>Alpha Omega Veterans Services, Inc.</t>
  </si>
  <si>
    <t>PSH Renewal 2021 Court St.</t>
  </si>
  <si>
    <t>TN0017L4J012114</t>
  </si>
  <si>
    <t>Home Plus Care FY 2021</t>
  </si>
  <si>
    <t>TN0024L4J012114</t>
  </si>
  <si>
    <t>FMR</t>
  </si>
  <si>
    <t>HMIS Consolidated Grant FY2021</t>
  </si>
  <si>
    <t>TN0025L4J012114</t>
  </si>
  <si>
    <t>Behavioral Health Initiatives, Inc.</t>
  </si>
  <si>
    <t>Phoenix Project FY2021</t>
  </si>
  <si>
    <t>TN0033L4J012114</t>
  </si>
  <si>
    <t>SHIELD, INC.</t>
  </si>
  <si>
    <t>Breaking The Cycle COC</t>
  </si>
  <si>
    <t>TN0111L4J012113</t>
  </si>
  <si>
    <t>Alliance Healthcare Services</t>
  </si>
  <si>
    <t>STAY 1 2021</t>
  </si>
  <si>
    <t>TN0112L4J012113</t>
  </si>
  <si>
    <t>PSH Renewal FY 2021 Depot SRO</t>
  </si>
  <si>
    <t>TN0145L4J012112</t>
  </si>
  <si>
    <t>Door of Hope, Inc.</t>
  </si>
  <si>
    <t>245 N. Bellevue FY2021</t>
  </si>
  <si>
    <t>TN0146L4J012112</t>
  </si>
  <si>
    <t>North Hill Woods 2021</t>
  </si>
  <si>
    <t>TN0147L4J012112</t>
  </si>
  <si>
    <t>Promise Development Corporation</t>
  </si>
  <si>
    <t>Promise Leasing FY2021</t>
  </si>
  <si>
    <t>TN0221L4J012108</t>
  </si>
  <si>
    <t>Catholic Charities, Inc</t>
  </si>
  <si>
    <t>Genesis Homeless Services FY21</t>
  </si>
  <si>
    <t>TN0241L4J012106</t>
  </si>
  <si>
    <t>RRH</t>
  </si>
  <si>
    <t>Memphis/Shelby County Coordinated Entry System FY2021</t>
  </si>
  <si>
    <t>TN0259L4J012105</t>
  </si>
  <si>
    <t>SSO</t>
  </si>
  <si>
    <t>Metropolitan Inter-Faith Association</t>
  </si>
  <si>
    <t>MIFA RRH - Renewal Project FY2021</t>
  </si>
  <si>
    <t>TN0262L4J012105</t>
  </si>
  <si>
    <t>Agape Child &amp; Family Services, Inc.</t>
  </si>
  <si>
    <t>Agape Access for All Phase II FY 2021</t>
  </si>
  <si>
    <t>TN0263L4J012105</t>
  </si>
  <si>
    <t>Agape Access for All Phase II DV FY 2021</t>
  </si>
  <si>
    <t>TN0302L4J012103</t>
  </si>
  <si>
    <t>Joint TH &amp; PH-RRH</t>
  </si>
  <si>
    <t>Friends For Life Corporation</t>
  </si>
  <si>
    <t>Friends For Life Scattered Site New Project 2021</t>
  </si>
  <si>
    <t>TN0362L4J012100</t>
  </si>
  <si>
    <t>New</t>
  </si>
  <si>
    <t>Reallocation</t>
  </si>
  <si>
    <t>Madison Place FY2021</t>
  </si>
  <si>
    <t>TN0364L4J012100</t>
  </si>
  <si>
    <t>Promise Leasing Expansion FY2021</t>
  </si>
  <si>
    <t>TN0365L4J012100</t>
  </si>
  <si>
    <t>OUTMemphis</t>
  </si>
  <si>
    <t>New Metamorphosis Project_FY2021</t>
  </si>
  <si>
    <t>TN0366L4J012100</t>
  </si>
  <si>
    <t>Reallocation + CoC Bonus</t>
  </si>
  <si>
    <t>Actual Rent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</si>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</sst>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E8564-7B5E-4E75-9B9C-BFA8848FF9F6}">
  <sheetPr codeName="Sheet326">
    <pageSetUpPr fitToPage="1"/>
  </sheetPr>
  <dimension ref="A1:DG3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6.6640625" hidden="1" customWidth="1"/>
    <col min="107" max="107" width="1.6640625" hidden="1" customWidth="1"/>
    <col min="108" max="108" width="7.796875" hidden="1" customWidth="1"/>
    <col min="109" max="109" width="6.46484375" hidden="1" customWidth="1"/>
    <col min="110" max="110" width="23.6640625" hidden="1" customWidth="1"/>
    <col min="111" max="111" width="30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Knoxville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TN-501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Memphis/Shelby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Community Alliance for the Homeless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6932936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0</v>
      </c>
      <c r="I9" s="31">
        <v>16612</v>
      </c>
      <c r="J9" s="32">
        <v>0</v>
      </c>
      <c r="K9" s="33">
        <v>657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8" si="0">SUM(M9:T9)</f>
        <v>0</v>
      </c>
      <c r="V9" s="37">
        <f t="shared" ref="V9:V38" si="1">SUM(F9:K9)</f>
        <v>17269</v>
      </c>
      <c r="W9" s="38"/>
      <c r="CT9">
        <v>187451</v>
      </c>
      <c r="CU9">
        <v>182207</v>
      </c>
      <c r="CV9" t="s">
        <v>37</v>
      </c>
      <c r="CW9">
        <v>1</v>
      </c>
      <c r="CX9" t="s">
        <v>38</v>
      </c>
      <c r="CY9" t="s">
        <v>36</v>
      </c>
      <c r="CZ9">
        <v>17269</v>
      </c>
      <c r="DA9">
        <v>17269</v>
      </c>
      <c r="DB9">
        <v>17269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0</v>
      </c>
      <c r="H10" s="31">
        <v>73540</v>
      </c>
      <c r="I10" s="31">
        <v>108814</v>
      </c>
      <c r="J10" s="32">
        <v>0</v>
      </c>
      <c r="K10" s="33">
        <v>8058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190412</v>
      </c>
      <c r="W10" s="38"/>
      <c r="CT10">
        <v>188455</v>
      </c>
      <c r="CU10">
        <v>182207</v>
      </c>
      <c r="CV10" t="s">
        <v>37</v>
      </c>
      <c r="CW10">
        <v>1</v>
      </c>
      <c r="CX10" t="s">
        <v>38</v>
      </c>
      <c r="CY10" t="s">
        <v>36</v>
      </c>
      <c r="CZ10">
        <v>190412</v>
      </c>
      <c r="DA10">
        <v>190412</v>
      </c>
      <c r="DB10">
        <v>190412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32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0</v>
      </c>
      <c r="G11" s="31">
        <v>483060</v>
      </c>
      <c r="H11" s="31">
        <v>0</v>
      </c>
      <c r="I11" s="31">
        <v>0</v>
      </c>
      <c r="J11" s="32">
        <v>0</v>
      </c>
      <c r="K11" s="33">
        <v>22122</v>
      </c>
      <c r="L11" s="34" t="s">
        <v>48</v>
      </c>
      <c r="M11" s="35">
        <v>0</v>
      </c>
      <c r="N11" s="35">
        <v>0</v>
      </c>
      <c r="O11" s="35">
        <v>10</v>
      </c>
      <c r="P11" s="35">
        <v>15</v>
      </c>
      <c r="Q11" s="35">
        <v>13</v>
      </c>
      <c r="R11" s="35">
        <v>2</v>
      </c>
      <c r="S11" s="35">
        <v>0</v>
      </c>
      <c r="T11" s="35">
        <v>0</v>
      </c>
      <c r="U11" s="36">
        <f t="shared" si="0"/>
        <v>40</v>
      </c>
      <c r="V11" s="37">
        <f t="shared" si="1"/>
        <v>505182</v>
      </c>
      <c r="W11" s="38" t="s">
        <v>100</v>
      </c>
      <c r="CT11">
        <v>187456</v>
      </c>
      <c r="CU11">
        <v>182207</v>
      </c>
      <c r="CV11" t="s">
        <v>37</v>
      </c>
      <c r="CW11">
        <v>1</v>
      </c>
      <c r="CX11" t="s">
        <v>38</v>
      </c>
      <c r="CY11" t="s">
        <v>36</v>
      </c>
      <c r="CZ11">
        <v>401299</v>
      </c>
      <c r="DA11">
        <v>401299</v>
      </c>
      <c r="DB11">
        <v>401083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42</v>
      </c>
      <c r="B12" s="28" t="s">
        <v>49</v>
      </c>
      <c r="C12" s="29" t="s">
        <v>50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253954</v>
      </c>
      <c r="K12" s="33">
        <v>10492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264446</v>
      </c>
      <c r="W12" s="38"/>
      <c r="CT12">
        <v>186404</v>
      </c>
      <c r="CU12">
        <v>182207</v>
      </c>
      <c r="CV12" t="s">
        <v>37</v>
      </c>
      <c r="CW12">
        <v>1</v>
      </c>
      <c r="CX12" t="s">
        <v>36</v>
      </c>
      <c r="CY12" t="s">
        <v>36</v>
      </c>
      <c r="CZ12">
        <v>264446</v>
      </c>
      <c r="DA12">
        <v>264446</v>
      </c>
      <c r="DB12">
        <v>264446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51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0</v>
      </c>
      <c r="G13" s="31">
        <v>0</v>
      </c>
      <c r="H13" s="31">
        <v>0</v>
      </c>
      <c r="I13" s="31">
        <v>96627</v>
      </c>
      <c r="J13" s="32">
        <v>0</v>
      </c>
      <c r="K13" s="33">
        <v>3825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100452</v>
      </c>
      <c r="W13" s="38"/>
      <c r="CT13">
        <v>186697</v>
      </c>
      <c r="CU13">
        <v>182207</v>
      </c>
      <c r="CV13" t="s">
        <v>37</v>
      </c>
      <c r="CW13">
        <v>1</v>
      </c>
      <c r="CX13" t="s">
        <v>38</v>
      </c>
      <c r="CY13" t="s">
        <v>36</v>
      </c>
      <c r="CZ13">
        <v>100452</v>
      </c>
      <c r="DA13">
        <v>100452</v>
      </c>
      <c r="DB13">
        <v>100452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54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0</v>
      </c>
      <c r="G14" s="31">
        <v>219168</v>
      </c>
      <c r="H14" s="31">
        <v>0</v>
      </c>
      <c r="I14" s="31">
        <v>0</v>
      </c>
      <c r="J14" s="32">
        <v>0</v>
      </c>
      <c r="K14" s="33">
        <v>0</v>
      </c>
      <c r="L14" s="34" t="s">
        <v>99</v>
      </c>
      <c r="M14" s="35">
        <v>0</v>
      </c>
      <c r="N14" s="35">
        <v>0</v>
      </c>
      <c r="O14" s="35">
        <v>24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24</v>
      </c>
      <c r="V14" s="37">
        <f t="shared" si="1"/>
        <v>219168</v>
      </c>
      <c r="W14" s="38"/>
      <c r="CT14">
        <v>189501</v>
      </c>
      <c r="CU14">
        <v>182207</v>
      </c>
      <c r="CV14" t="s">
        <v>37</v>
      </c>
      <c r="CW14">
        <v>1</v>
      </c>
      <c r="CX14" t="s">
        <v>38</v>
      </c>
      <c r="CY14" t="s">
        <v>36</v>
      </c>
      <c r="CZ14">
        <v>219168</v>
      </c>
      <c r="DA14">
        <v>219168</v>
      </c>
      <c r="DB14">
        <v>219168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57</v>
      </c>
      <c r="B15" s="28" t="s">
        <v>58</v>
      </c>
      <c r="C15" s="29" t="s">
        <v>59</v>
      </c>
      <c r="D15" s="29">
        <v>2023</v>
      </c>
      <c r="E15" s="30" t="s">
        <v>35</v>
      </c>
      <c r="F15" s="31">
        <v>238343</v>
      </c>
      <c r="G15" s="31">
        <v>0</v>
      </c>
      <c r="H15" s="31">
        <v>114777</v>
      </c>
      <c r="I15" s="31">
        <v>152436</v>
      </c>
      <c r="J15" s="32">
        <v>0</v>
      </c>
      <c r="K15" s="33">
        <v>22300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527856</v>
      </c>
      <c r="W15" s="38" t="s">
        <v>101</v>
      </c>
      <c r="CT15">
        <v>186631</v>
      </c>
      <c r="CU15">
        <v>182207</v>
      </c>
      <c r="CV15" t="s">
        <v>37</v>
      </c>
      <c r="CW15">
        <v>1</v>
      </c>
      <c r="CX15" t="s">
        <v>38</v>
      </c>
      <c r="CY15" t="s">
        <v>36</v>
      </c>
      <c r="CZ15">
        <v>271414</v>
      </c>
      <c r="DA15">
        <v>271414</v>
      </c>
      <c r="DB15">
        <v>271414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43</v>
      </c>
      <c r="B16" s="28" t="s">
        <v>60</v>
      </c>
      <c r="C16" s="29" t="s">
        <v>61</v>
      </c>
      <c r="D16" s="29">
        <v>2023</v>
      </c>
      <c r="E16" s="30" t="s">
        <v>35</v>
      </c>
      <c r="F16" s="31">
        <v>0</v>
      </c>
      <c r="G16" s="31">
        <v>0</v>
      </c>
      <c r="H16" s="31">
        <v>76360</v>
      </c>
      <c r="I16" s="31">
        <v>202081</v>
      </c>
      <c r="J16" s="32">
        <v>0</v>
      </c>
      <c r="K16" s="33">
        <v>12004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290445</v>
      </c>
      <c r="W16" s="38" t="s">
        <v>101</v>
      </c>
      <c r="CT16">
        <v>188456</v>
      </c>
      <c r="CU16">
        <v>182207</v>
      </c>
      <c r="CV16" t="s">
        <v>37</v>
      </c>
      <c r="CW16">
        <v>1</v>
      </c>
      <c r="CX16" t="s">
        <v>38</v>
      </c>
      <c r="CY16" t="s">
        <v>36</v>
      </c>
      <c r="CZ16">
        <v>169463</v>
      </c>
      <c r="DA16">
        <v>169463</v>
      </c>
      <c r="DB16">
        <v>169463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62</v>
      </c>
      <c r="B17" s="28" t="s">
        <v>63</v>
      </c>
      <c r="C17" s="29" t="s">
        <v>64</v>
      </c>
      <c r="D17" s="29">
        <v>2023</v>
      </c>
      <c r="E17" s="30" t="s">
        <v>35</v>
      </c>
      <c r="F17" s="31">
        <v>460967</v>
      </c>
      <c r="G17" s="31">
        <v>0</v>
      </c>
      <c r="H17" s="31">
        <v>176926</v>
      </c>
      <c r="I17" s="31">
        <v>146220</v>
      </c>
      <c r="J17" s="32">
        <v>0</v>
      </c>
      <c r="K17" s="33">
        <v>35923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820036</v>
      </c>
      <c r="W17" s="38" t="s">
        <v>101</v>
      </c>
      <c r="CT17">
        <v>187489</v>
      </c>
      <c r="CU17">
        <v>182207</v>
      </c>
      <c r="CV17" t="s">
        <v>37</v>
      </c>
      <c r="CW17">
        <v>1</v>
      </c>
      <c r="CX17" t="s">
        <v>38</v>
      </c>
      <c r="CY17" t="s">
        <v>36</v>
      </c>
      <c r="CZ17">
        <v>186984</v>
      </c>
      <c r="DA17">
        <v>186984</v>
      </c>
      <c r="DB17">
        <v>186984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57</v>
      </c>
      <c r="B18" s="28" t="s">
        <v>65</v>
      </c>
      <c r="C18" s="29" t="s">
        <v>66</v>
      </c>
      <c r="D18" s="29">
        <v>2023</v>
      </c>
      <c r="E18" s="30" t="s">
        <v>35</v>
      </c>
      <c r="F18" s="31">
        <v>0</v>
      </c>
      <c r="G18" s="31">
        <v>0</v>
      </c>
      <c r="H18" s="31">
        <v>58440</v>
      </c>
      <c r="I18" s="31">
        <v>191584</v>
      </c>
      <c r="J18" s="32">
        <v>0</v>
      </c>
      <c r="K18" s="33">
        <v>10564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37">
        <f t="shared" si="1"/>
        <v>260588</v>
      </c>
      <c r="W18" s="38"/>
      <c r="CT18">
        <v>186633</v>
      </c>
      <c r="CU18">
        <v>182207</v>
      </c>
      <c r="CV18" t="s">
        <v>37</v>
      </c>
      <c r="CW18">
        <v>1</v>
      </c>
      <c r="CX18" t="s">
        <v>38</v>
      </c>
      <c r="CY18" t="s">
        <v>36</v>
      </c>
      <c r="CZ18">
        <v>260588</v>
      </c>
      <c r="DA18">
        <v>260588</v>
      </c>
      <c r="DB18">
        <v>260588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67</v>
      </c>
      <c r="B19" s="28" t="s">
        <v>68</v>
      </c>
      <c r="C19" s="29" t="s">
        <v>69</v>
      </c>
      <c r="D19" s="29">
        <v>2023</v>
      </c>
      <c r="E19" s="30" t="s">
        <v>35</v>
      </c>
      <c r="F19" s="31">
        <v>474747</v>
      </c>
      <c r="G19" s="31">
        <v>0</v>
      </c>
      <c r="H19" s="31">
        <v>210344</v>
      </c>
      <c r="I19" s="31">
        <v>138325</v>
      </c>
      <c r="J19" s="32">
        <v>0</v>
      </c>
      <c r="K19" s="33">
        <v>18115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841531</v>
      </c>
      <c r="W19" s="38"/>
      <c r="CT19">
        <v>188061</v>
      </c>
      <c r="CU19">
        <v>182207</v>
      </c>
      <c r="CV19" t="s">
        <v>37</v>
      </c>
      <c r="CW19">
        <v>1</v>
      </c>
      <c r="CX19" t="s">
        <v>38</v>
      </c>
      <c r="CY19" t="s">
        <v>36</v>
      </c>
      <c r="CZ19">
        <v>841531</v>
      </c>
      <c r="DA19">
        <v>841531</v>
      </c>
      <c r="DB19">
        <v>841531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70</v>
      </c>
      <c r="B20" s="28" t="s">
        <v>71</v>
      </c>
      <c r="C20" s="29" t="s">
        <v>72</v>
      </c>
      <c r="D20" s="29">
        <v>2023</v>
      </c>
      <c r="E20" s="30" t="s">
        <v>35</v>
      </c>
      <c r="F20" s="31">
        <v>0</v>
      </c>
      <c r="G20" s="31">
        <v>228624</v>
      </c>
      <c r="H20" s="31">
        <v>210751</v>
      </c>
      <c r="I20" s="31">
        <v>0</v>
      </c>
      <c r="J20" s="32">
        <v>0</v>
      </c>
      <c r="K20" s="33">
        <v>41305</v>
      </c>
      <c r="L20" s="34" t="s">
        <v>48</v>
      </c>
      <c r="M20" s="35">
        <v>0</v>
      </c>
      <c r="N20" s="35">
        <v>2</v>
      </c>
      <c r="O20" s="35">
        <v>20</v>
      </c>
      <c r="P20" s="35">
        <v>2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24</v>
      </c>
      <c r="V20" s="37">
        <f t="shared" si="1"/>
        <v>480680</v>
      </c>
      <c r="W20" s="38"/>
      <c r="CT20">
        <v>183377</v>
      </c>
      <c r="CU20">
        <v>182207</v>
      </c>
      <c r="CV20" t="s">
        <v>37</v>
      </c>
      <c r="CW20">
        <v>1</v>
      </c>
      <c r="CX20" t="s">
        <v>73</v>
      </c>
      <c r="CY20" t="s">
        <v>36</v>
      </c>
      <c r="CZ20">
        <v>478544</v>
      </c>
      <c r="DA20">
        <v>478544</v>
      </c>
      <c r="DB20">
        <v>480680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42</v>
      </c>
      <c r="B21" s="28" t="s">
        <v>74</v>
      </c>
      <c r="C21" s="29" t="s">
        <v>75</v>
      </c>
      <c r="D21" s="29">
        <v>2023</v>
      </c>
      <c r="E21" s="30" t="s">
        <v>76</v>
      </c>
      <c r="F21" s="31">
        <v>0</v>
      </c>
      <c r="G21" s="31">
        <v>0</v>
      </c>
      <c r="H21" s="31">
        <v>147625</v>
      </c>
      <c r="I21" s="31">
        <v>0</v>
      </c>
      <c r="J21" s="32">
        <v>0</v>
      </c>
      <c r="K21" s="33">
        <v>14250</v>
      </c>
      <c r="L21" s="34" t="s">
        <v>36</v>
      </c>
      <c r="M21" s="35"/>
      <c r="N21" s="35"/>
      <c r="O21" s="35"/>
      <c r="P21" s="35"/>
      <c r="Q21" s="35"/>
      <c r="R21" s="35"/>
      <c r="S21" s="35"/>
      <c r="T21" s="35" t="s">
        <v>36</v>
      </c>
      <c r="U21" s="36">
        <f t="shared" si="0"/>
        <v>0</v>
      </c>
      <c r="V21" s="37">
        <f t="shared" si="1"/>
        <v>161875</v>
      </c>
      <c r="W21" s="38"/>
      <c r="CT21">
        <v>185178</v>
      </c>
      <c r="CU21">
        <v>182207</v>
      </c>
      <c r="CV21" t="s">
        <v>37</v>
      </c>
      <c r="CW21">
        <v>1</v>
      </c>
      <c r="CY21" t="s">
        <v>36</v>
      </c>
      <c r="CZ21">
        <v>161875</v>
      </c>
      <c r="DA21">
        <v>161875</v>
      </c>
      <c r="DB21">
        <v>161875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77</v>
      </c>
      <c r="B22" s="28" t="s">
        <v>78</v>
      </c>
      <c r="C22" s="29" t="s">
        <v>79</v>
      </c>
      <c r="D22" s="29">
        <v>2023</v>
      </c>
      <c r="E22" s="30" t="s">
        <v>35</v>
      </c>
      <c r="F22" s="31">
        <v>0</v>
      </c>
      <c r="G22" s="31">
        <v>408936</v>
      </c>
      <c r="H22" s="31">
        <v>107040</v>
      </c>
      <c r="I22" s="31">
        <v>0</v>
      </c>
      <c r="J22" s="32">
        <v>0</v>
      </c>
      <c r="K22" s="33">
        <v>35615</v>
      </c>
      <c r="L22" s="34" t="s">
        <v>48</v>
      </c>
      <c r="M22" s="35">
        <v>0</v>
      </c>
      <c r="N22" s="35">
        <v>0</v>
      </c>
      <c r="O22" s="35">
        <v>0</v>
      </c>
      <c r="P22" s="35">
        <v>24</v>
      </c>
      <c r="Q22" s="35">
        <v>10</v>
      </c>
      <c r="R22" s="35">
        <v>0</v>
      </c>
      <c r="S22" s="35">
        <v>0</v>
      </c>
      <c r="T22" s="35">
        <v>0</v>
      </c>
      <c r="U22" s="36">
        <f t="shared" si="0"/>
        <v>34</v>
      </c>
      <c r="V22" s="37">
        <f t="shared" si="1"/>
        <v>551591</v>
      </c>
      <c r="W22" s="38"/>
      <c r="CT22">
        <v>183785</v>
      </c>
      <c r="CU22">
        <v>182207</v>
      </c>
      <c r="CV22" t="s">
        <v>37</v>
      </c>
      <c r="CW22">
        <v>1</v>
      </c>
      <c r="CX22" t="s">
        <v>73</v>
      </c>
      <c r="CY22" t="s">
        <v>36</v>
      </c>
      <c r="CZ22">
        <v>552383</v>
      </c>
      <c r="DA22">
        <v>552383</v>
      </c>
      <c r="DB22">
        <v>551591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80</v>
      </c>
      <c r="B23" s="28" t="s">
        <v>81</v>
      </c>
      <c r="C23" s="29" t="s">
        <v>82</v>
      </c>
      <c r="D23" s="29">
        <v>2023</v>
      </c>
      <c r="E23" s="30" t="s">
        <v>35</v>
      </c>
      <c r="F23" s="31">
        <v>0</v>
      </c>
      <c r="G23" s="31">
        <v>66528</v>
      </c>
      <c r="H23" s="31">
        <v>47163</v>
      </c>
      <c r="I23" s="31">
        <v>0</v>
      </c>
      <c r="J23" s="32">
        <v>0</v>
      </c>
      <c r="K23" s="33">
        <v>9089</v>
      </c>
      <c r="L23" s="34" t="s">
        <v>48</v>
      </c>
      <c r="M23" s="35">
        <v>0</v>
      </c>
      <c r="N23" s="35">
        <v>0</v>
      </c>
      <c r="O23" s="35">
        <v>7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6">
        <f t="shared" si="0"/>
        <v>7</v>
      </c>
      <c r="V23" s="37">
        <f t="shared" si="1"/>
        <v>122780</v>
      </c>
      <c r="W23" s="38"/>
      <c r="CT23">
        <v>188713</v>
      </c>
      <c r="CU23">
        <v>182207</v>
      </c>
      <c r="CV23" t="s">
        <v>37</v>
      </c>
      <c r="CW23">
        <v>1</v>
      </c>
      <c r="CX23" t="s">
        <v>73</v>
      </c>
      <c r="CY23" t="s">
        <v>36</v>
      </c>
      <c r="CZ23">
        <v>122108</v>
      </c>
      <c r="DA23">
        <v>122108</v>
      </c>
      <c r="DB23">
        <v>122780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80</v>
      </c>
      <c r="B24" s="28" t="s">
        <v>83</v>
      </c>
      <c r="C24" s="29" t="s">
        <v>84</v>
      </c>
      <c r="D24" s="29">
        <v>2023</v>
      </c>
      <c r="E24" s="30" t="s">
        <v>85</v>
      </c>
      <c r="F24" s="31">
        <v>0</v>
      </c>
      <c r="G24" s="31">
        <v>175104</v>
      </c>
      <c r="H24" s="31">
        <v>107288</v>
      </c>
      <c r="I24" s="31">
        <v>0</v>
      </c>
      <c r="J24" s="32">
        <v>0</v>
      </c>
      <c r="K24" s="33">
        <v>0</v>
      </c>
      <c r="L24" s="34" t="s">
        <v>48</v>
      </c>
      <c r="M24" s="35">
        <v>0</v>
      </c>
      <c r="N24" s="35">
        <v>0</v>
      </c>
      <c r="O24" s="35">
        <v>0</v>
      </c>
      <c r="P24" s="35">
        <v>16</v>
      </c>
      <c r="Q24" s="35">
        <v>0</v>
      </c>
      <c r="R24" s="35">
        <v>0</v>
      </c>
      <c r="S24" s="35">
        <v>0</v>
      </c>
      <c r="T24" s="35">
        <v>0</v>
      </c>
      <c r="U24" s="36">
        <f t="shared" si="0"/>
        <v>16</v>
      </c>
      <c r="V24" s="37">
        <f t="shared" si="1"/>
        <v>282392</v>
      </c>
      <c r="W24" s="38"/>
      <c r="CT24">
        <v>188712</v>
      </c>
      <c r="CU24">
        <v>182207</v>
      </c>
      <c r="CV24" t="s">
        <v>37</v>
      </c>
      <c r="CW24">
        <v>1</v>
      </c>
      <c r="CX24" t="s">
        <v>36</v>
      </c>
      <c r="CY24" t="s">
        <v>36</v>
      </c>
      <c r="CZ24">
        <v>282200</v>
      </c>
      <c r="DA24">
        <v>282200</v>
      </c>
      <c r="DB24">
        <v>282392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86</v>
      </c>
      <c r="B25" s="28" t="s">
        <v>87</v>
      </c>
      <c r="C25" s="29" t="s">
        <v>88</v>
      </c>
      <c r="D25" s="29">
        <v>2023</v>
      </c>
      <c r="E25" s="30" t="s">
        <v>35</v>
      </c>
      <c r="F25" s="31">
        <v>353064</v>
      </c>
      <c r="G25" s="31">
        <v>0</v>
      </c>
      <c r="H25" s="31">
        <v>122903</v>
      </c>
      <c r="I25" s="31">
        <v>34980</v>
      </c>
      <c r="J25" s="32">
        <v>0</v>
      </c>
      <c r="K25" s="33">
        <v>35891</v>
      </c>
      <c r="L25" s="34" t="s">
        <v>36</v>
      </c>
      <c r="M25" s="35"/>
      <c r="N25" s="35"/>
      <c r="O25" s="35"/>
      <c r="P25" s="35"/>
      <c r="Q25" s="35"/>
      <c r="R25" s="35"/>
      <c r="S25" s="35"/>
      <c r="T25" s="35" t="s">
        <v>36</v>
      </c>
      <c r="U25" s="36">
        <f t="shared" si="0"/>
        <v>0</v>
      </c>
      <c r="V25" s="37">
        <f t="shared" si="1"/>
        <v>546838</v>
      </c>
      <c r="W25" s="38"/>
      <c r="CT25">
        <v>185175</v>
      </c>
      <c r="CU25">
        <v>182207</v>
      </c>
      <c r="CV25" t="s">
        <v>89</v>
      </c>
      <c r="CW25">
        <v>1</v>
      </c>
      <c r="CX25" t="s">
        <v>38</v>
      </c>
      <c r="CY25" t="s">
        <v>90</v>
      </c>
      <c r="CZ25">
        <v>546838</v>
      </c>
      <c r="DA25">
        <v>546838</v>
      </c>
      <c r="DB25">
        <v>546838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62</v>
      </c>
      <c r="B26" s="28" t="s">
        <v>91</v>
      </c>
      <c r="C26" s="29" t="s">
        <v>92</v>
      </c>
      <c r="D26" s="29">
        <v>2023</v>
      </c>
      <c r="E26" s="30" t="s">
        <v>35</v>
      </c>
      <c r="F26" s="31">
        <v>0</v>
      </c>
      <c r="G26" s="31">
        <v>0</v>
      </c>
      <c r="H26" s="31">
        <v>25000</v>
      </c>
      <c r="I26" s="31">
        <v>80528</v>
      </c>
      <c r="J26" s="32">
        <v>0</v>
      </c>
      <c r="K26" s="33">
        <v>9100</v>
      </c>
      <c r="L26" s="34" t="s">
        <v>36</v>
      </c>
      <c r="M26" s="35"/>
      <c r="N26" s="35"/>
      <c r="O26" s="35"/>
      <c r="P26" s="35"/>
      <c r="Q26" s="35"/>
      <c r="R26" s="35"/>
      <c r="S26" s="35"/>
      <c r="T26" s="35" t="s">
        <v>36</v>
      </c>
      <c r="U26" s="36">
        <f t="shared" si="0"/>
        <v>0</v>
      </c>
      <c r="V26" s="37">
        <f t="shared" si="1"/>
        <v>114628</v>
      </c>
      <c r="W26" s="38"/>
      <c r="CT26">
        <v>187525</v>
      </c>
      <c r="CU26">
        <v>182207</v>
      </c>
      <c r="CV26" t="s">
        <v>89</v>
      </c>
      <c r="CW26">
        <v>1</v>
      </c>
      <c r="CX26" t="s">
        <v>38</v>
      </c>
      <c r="CY26" t="s">
        <v>90</v>
      </c>
      <c r="CZ26">
        <v>114628</v>
      </c>
      <c r="DA26">
        <v>114628</v>
      </c>
      <c r="DB26">
        <v>114628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67</v>
      </c>
      <c r="B27" s="28" t="s">
        <v>93</v>
      </c>
      <c r="C27" s="29" t="s">
        <v>94</v>
      </c>
      <c r="D27" s="29">
        <v>2023</v>
      </c>
      <c r="E27" s="30" t="s">
        <v>35</v>
      </c>
      <c r="F27" s="31">
        <v>261372</v>
      </c>
      <c r="G27" s="31">
        <v>0</v>
      </c>
      <c r="H27" s="31">
        <v>79719</v>
      </c>
      <c r="I27" s="31">
        <v>42256</v>
      </c>
      <c r="J27" s="32">
        <v>0</v>
      </c>
      <c r="K27" s="33">
        <v>27170</v>
      </c>
      <c r="L27" s="34" t="s">
        <v>36</v>
      </c>
      <c r="M27" s="35"/>
      <c r="N27" s="35"/>
      <c r="O27" s="35"/>
      <c r="P27" s="35"/>
      <c r="Q27" s="35"/>
      <c r="R27" s="35"/>
      <c r="S27" s="35"/>
      <c r="T27" s="35" t="s">
        <v>36</v>
      </c>
      <c r="U27" s="36">
        <f t="shared" si="0"/>
        <v>0</v>
      </c>
      <c r="V27" s="37">
        <f t="shared" si="1"/>
        <v>410517</v>
      </c>
      <c r="W27" s="38"/>
      <c r="CT27">
        <v>188062</v>
      </c>
      <c r="CU27">
        <v>182207</v>
      </c>
      <c r="CV27" t="s">
        <v>89</v>
      </c>
      <c r="CW27">
        <v>1</v>
      </c>
      <c r="CX27" t="s">
        <v>38</v>
      </c>
      <c r="CY27" t="s">
        <v>90</v>
      </c>
      <c r="CZ27">
        <v>410517</v>
      </c>
      <c r="DA27">
        <v>410517</v>
      </c>
      <c r="DB27">
        <v>410517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 t="s">
        <v>95</v>
      </c>
      <c r="B28" s="28" t="s">
        <v>96</v>
      </c>
      <c r="C28" s="29" t="s">
        <v>97</v>
      </c>
      <c r="D28" s="29">
        <v>2023</v>
      </c>
      <c r="E28" s="30" t="s">
        <v>35</v>
      </c>
      <c r="F28" s="31">
        <v>0</v>
      </c>
      <c r="G28" s="31">
        <v>142560</v>
      </c>
      <c r="H28" s="31">
        <v>60190</v>
      </c>
      <c r="I28" s="31">
        <v>0</v>
      </c>
      <c r="J28" s="32">
        <v>1500</v>
      </c>
      <c r="K28" s="33">
        <v>20000</v>
      </c>
      <c r="L28" s="34" t="s">
        <v>48</v>
      </c>
      <c r="M28" s="35">
        <v>0</v>
      </c>
      <c r="N28" s="35">
        <v>0</v>
      </c>
      <c r="O28" s="35">
        <v>15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6">
        <f t="shared" si="0"/>
        <v>15</v>
      </c>
      <c r="V28" s="37">
        <f t="shared" si="1"/>
        <v>224250</v>
      </c>
      <c r="W28" s="38"/>
      <c r="CT28">
        <v>188579</v>
      </c>
      <c r="CU28">
        <v>182207</v>
      </c>
      <c r="CV28" t="s">
        <v>89</v>
      </c>
      <c r="CW28">
        <v>1</v>
      </c>
      <c r="CX28" t="s">
        <v>73</v>
      </c>
      <c r="CY28" t="s">
        <v>98</v>
      </c>
      <c r="CZ28">
        <v>222810</v>
      </c>
      <c r="DA28">
        <v>222810</v>
      </c>
      <c r="DB28">
        <v>224250</v>
      </c>
      <c r="DC28" t="s">
        <v>39</v>
      </c>
      <c r="DD28" t="s">
        <v>40</v>
      </c>
      <c r="DE28" t="s">
        <v>31</v>
      </c>
      <c r="DF28" t="s">
        <v>41</v>
      </c>
      <c r="DG28" t="s">
        <v>42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  <row r="35" spans="1:109" x14ac:dyDescent="0.45">
      <c r="A35" s="28"/>
      <c r="B35" s="28"/>
      <c r="C35" s="29"/>
      <c r="D35" s="29"/>
      <c r="E35" s="30"/>
      <c r="F35" s="31"/>
      <c r="G35" s="32"/>
      <c r="H35" s="32"/>
      <c r="I35" s="32"/>
      <c r="J35" s="32"/>
      <c r="K35" s="33"/>
      <c r="L35" s="34"/>
      <c r="M35" s="35"/>
      <c r="N35" s="35"/>
      <c r="O35" s="35"/>
      <c r="P35" s="35"/>
      <c r="Q35" s="35"/>
      <c r="R35" s="35"/>
      <c r="S35" s="35"/>
      <c r="T35" s="35"/>
      <c r="U35" s="36">
        <f t="shared" si="0"/>
        <v>0</v>
      </c>
      <c r="V35" s="37">
        <f t="shared" si="1"/>
        <v>0</v>
      </c>
      <c r="W35" s="38"/>
      <c r="DE35" t="s">
        <v>31</v>
      </c>
    </row>
    <row r="36" spans="1:109" x14ac:dyDescent="0.45">
      <c r="A36" s="28"/>
      <c r="B36" s="28"/>
      <c r="C36" s="29"/>
      <c r="D36" s="29"/>
      <c r="E36" s="30"/>
      <c r="F36" s="31"/>
      <c r="G36" s="32"/>
      <c r="H36" s="32"/>
      <c r="I36" s="32"/>
      <c r="J36" s="32"/>
      <c r="K36" s="33"/>
      <c r="L36" s="34"/>
      <c r="M36" s="35"/>
      <c r="N36" s="35"/>
      <c r="O36" s="35"/>
      <c r="P36" s="35"/>
      <c r="Q36" s="35"/>
      <c r="R36" s="35"/>
      <c r="S36" s="35"/>
      <c r="T36" s="35"/>
      <c r="U36" s="36">
        <f t="shared" si="0"/>
        <v>0</v>
      </c>
      <c r="V36" s="37">
        <f t="shared" si="1"/>
        <v>0</v>
      </c>
      <c r="W36" s="38"/>
      <c r="DE36" t="s">
        <v>31</v>
      </c>
    </row>
    <row r="37" spans="1:109" x14ac:dyDescent="0.45">
      <c r="A37" s="28"/>
      <c r="B37" s="28"/>
      <c r="C37" s="29"/>
      <c r="D37" s="29"/>
      <c r="E37" s="30"/>
      <c r="F37" s="31"/>
      <c r="G37" s="32"/>
      <c r="H37" s="32"/>
      <c r="I37" s="32"/>
      <c r="J37" s="32"/>
      <c r="K37" s="33"/>
      <c r="L37" s="34"/>
      <c r="M37" s="35"/>
      <c r="N37" s="35"/>
      <c r="O37" s="35"/>
      <c r="P37" s="35"/>
      <c r="Q37" s="35"/>
      <c r="R37" s="35"/>
      <c r="S37" s="35"/>
      <c r="T37" s="35"/>
      <c r="U37" s="36">
        <f t="shared" si="0"/>
        <v>0</v>
      </c>
      <c r="V37" s="37">
        <f t="shared" si="1"/>
        <v>0</v>
      </c>
      <c r="W37" s="38"/>
      <c r="DE37" t="s">
        <v>31</v>
      </c>
    </row>
    <row r="38" spans="1:109" x14ac:dyDescent="0.45">
      <c r="A38" s="28"/>
      <c r="B38" s="28"/>
      <c r="C38" s="29"/>
      <c r="D38" s="29"/>
      <c r="E38" s="30"/>
      <c r="F38" s="31"/>
      <c r="G38" s="32"/>
      <c r="H38" s="32"/>
      <c r="I38" s="32"/>
      <c r="J38" s="32"/>
      <c r="K38" s="33"/>
      <c r="L38" s="34"/>
      <c r="M38" s="35"/>
      <c r="N38" s="35"/>
      <c r="O38" s="35"/>
      <c r="P38" s="35"/>
      <c r="Q38" s="35"/>
      <c r="R38" s="35"/>
      <c r="S38" s="35"/>
      <c r="T38" s="35"/>
      <c r="U38" s="36">
        <f t="shared" si="0"/>
        <v>0</v>
      </c>
      <c r="V38" s="37">
        <f t="shared" si="1"/>
        <v>0</v>
      </c>
      <c r="W38" s="38"/>
      <c r="DE38" t="s">
        <v>31</v>
      </c>
    </row>
  </sheetData>
  <autoFilter ref="A8:W8" xr:uid="{E7CE8564-7B5E-4E75-9B9C-BFA8848FF9F6}"/>
  <conditionalFormatting sqref="V9:V38">
    <cfRule type="cellIs" dxfId="3" priority="4" operator="lessThan">
      <formula>0</formula>
    </cfRule>
  </conditionalFormatting>
  <conditionalFormatting sqref="C9:C38">
    <cfRule type="expression" dxfId="2" priority="3">
      <formula>(CW9&gt;1)</formula>
    </cfRule>
  </conditionalFormatting>
  <conditionalFormatting sqref="V9:V38">
    <cfRule type="expression" dxfId="1" priority="2">
      <formula>#REF!&lt;0</formula>
    </cfRule>
  </conditionalFormatting>
  <conditionalFormatting sqref="D9:D38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8" xr:uid="{FF3260C8-14F4-4F87-ADD7-39954A042D24}">
      <formula1>"N/A, FMR, Actual Rent"</formula1>
    </dataValidation>
    <dataValidation type="list" allowBlank="1" showInputMessage="1" showErrorMessage="1" sqref="E9:E38" xr:uid="{5BFBFF19-5237-41B8-9A2E-132281AC8391}">
      <formula1>"PH, TH, Joint TH &amp; PH-RRH, HMIS, SSO, TRA, PRA, SRA, S+C/SRO"</formula1>
    </dataValidation>
    <dataValidation allowBlank="1" showErrorMessage="1" sqref="A8:W8" xr:uid="{175B79A6-F622-4B5D-A77A-8047EEA2BF5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2022-06-30T21:51:54Z</dcterms:created>
  <dcterms:modified xsi:type="dcterms:W3CDTF">2022-07-06T21:56:54Z</dcterms:modified>
</cp:coreProperties>
</file>