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SC-500\"/>
    </mc:Choice>
  </mc:AlternateContent>
  <xr:revisionPtr revIDLastSave="0" documentId="13_ncr:1_{C1490844-91ED-4334-B3B2-31500D011257}" xr6:coauthVersionLast="47" xr6:coauthVersionMax="47" xr10:uidLastSave="{00000000-0000-0000-0000-000000000000}"/>
  <bookViews>
    <workbookView xWindow="-98" yWindow="-98" windowWidth="26116" windowHeight="16395" xr2:uid="{D7DD2ED5-B3CC-4A5B-B5FC-59257844FE2E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1" i="1"/>
  <c r="B3" i="1"/>
  <c r="B4" i="1"/>
  <c r="B2" i="1"/>
</calcChain>
</file>

<file path=xl/sharedStrings.xml><?xml version="1.0" encoding="utf-8"?>
<sst xmlns="http://schemas.openxmlformats.org/spreadsheetml/2006/main" count="134" uniqueCount="58">
  <si>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</si>
  <si>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</si>
  <si>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</si>
  <si>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</si>
  <si>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</si>
  <si>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</si>
  <si>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</si>
  <si>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</si>
  <si>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</si>
  <si>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</si>
  <si>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</si>
  <si>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</si>
  <si>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</si>
  <si>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</si>
  <si>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</si>
  <si>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</si>
  <si>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</si>
  <si>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</si>
  <si>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</si>
  <si>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</si>
  <si>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</si>
  <si>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</si>
  <si>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</si>
  <si>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</si>
  <si>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</si>
  <si>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</si>
  <si>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</si>
  <si>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</si>
  <si>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</si>
  <si>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</si>
  <si>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</si>
  <si>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SC-500</t>
  </si>
  <si>
    <t>One-Eighty Place</t>
  </si>
  <si>
    <t>SC0002L4E002114</t>
  </si>
  <si>
    <t/>
  </si>
  <si>
    <t>Renewal</t>
  </si>
  <si>
    <t>C</t>
  </si>
  <si>
    <t>Columbia</t>
  </si>
  <si>
    <t>Charleston/Low Country CoC</t>
  </si>
  <si>
    <t>Family Services Inc</t>
  </si>
  <si>
    <t>Lease on Life 1</t>
  </si>
  <si>
    <t>SC0040L4E002113</t>
  </si>
  <si>
    <t>PH</t>
  </si>
  <si>
    <t>PSH</t>
  </si>
  <si>
    <t>Lease on Life 2</t>
  </si>
  <si>
    <t>SC0068L4E002110</t>
  </si>
  <si>
    <t>Home to Stay</t>
  </si>
  <si>
    <t>SC0069L4E002107</t>
  </si>
  <si>
    <t>FMR</t>
  </si>
  <si>
    <t>Lease on Life 3</t>
  </si>
  <si>
    <t>SC0098L4E002108</t>
  </si>
  <si>
    <t>Rapid Re-Housing LCOC 21</t>
  </si>
  <si>
    <t>SC0103L4E002107</t>
  </si>
  <si>
    <t>RRH</t>
  </si>
  <si>
    <t>Housing First PSH 21</t>
  </si>
  <si>
    <t>SC0126L4E002105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</si>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</sst>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13D7-4360-4D0F-A77C-478CBCD76174}">
  <sheetPr codeName="Sheet320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8.1328125" hidden="1" customWidth="1"/>
    <col min="109" max="109" width="6.1328125" hidden="1" customWidth="1"/>
    <col min="110" max="110" width="23.33203125" hidden="1" customWidth="1"/>
    <col min="111" max="111" width="14" hidden="1" customWidth="1"/>
  </cols>
  <sheetData>
    <row r="1" spans="1:111" ht="15" customHeight="1" x14ac:dyDescent="0.45">
      <c r="A1" s="1" t="s">
        <v>0</v>
      </c>
      <c r="B1" s="2" t="str">
        <f ca="1">INDIRECT("$DD$9")</f>
        <v>Columbia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SC-500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Charleston/Low Country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One-Eighty Place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2206989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17</v>
      </c>
      <c r="C9" s="29" t="s">
        <v>33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151620</v>
      </c>
      <c r="K9" s="33">
        <v>15000</v>
      </c>
      <c r="L9" s="34" t="s">
        <v>34</v>
      </c>
      <c r="M9" s="35"/>
      <c r="N9" s="35"/>
      <c r="O9" s="35"/>
      <c r="P9" s="35"/>
      <c r="Q9" s="35"/>
      <c r="R9" s="35"/>
      <c r="S9" s="35"/>
      <c r="T9" s="35" t="s">
        <v>34</v>
      </c>
      <c r="U9" s="36">
        <f t="shared" ref="U9:U25" si="0">SUM(M9:T9)</f>
        <v>0</v>
      </c>
      <c r="V9" s="37">
        <f t="shared" ref="V9:V25" si="1">SUM(F9:K9)</f>
        <v>166620</v>
      </c>
      <c r="W9" s="38"/>
      <c r="CT9">
        <v>184898</v>
      </c>
      <c r="CU9">
        <v>181885</v>
      </c>
      <c r="CV9" t="s">
        <v>35</v>
      </c>
      <c r="CW9">
        <v>1</v>
      </c>
      <c r="CX9" t="s">
        <v>34</v>
      </c>
      <c r="CY9" t="s">
        <v>34</v>
      </c>
      <c r="CZ9">
        <v>166620</v>
      </c>
      <c r="DA9">
        <v>166620</v>
      </c>
      <c r="DB9">
        <v>166620</v>
      </c>
      <c r="DC9" t="s">
        <v>36</v>
      </c>
      <c r="DD9" t="s">
        <v>37</v>
      </c>
      <c r="DE9" t="s">
        <v>31</v>
      </c>
      <c r="DF9" t="s">
        <v>38</v>
      </c>
      <c r="DG9" t="s">
        <v>32</v>
      </c>
    </row>
    <row r="10" spans="1:111" x14ac:dyDescent="0.45">
      <c r="A10" s="28" t="s">
        <v>39</v>
      </c>
      <c r="B10" s="28" t="s">
        <v>40</v>
      </c>
      <c r="C10" s="29" t="s">
        <v>41</v>
      </c>
      <c r="D10" s="29">
        <v>2023</v>
      </c>
      <c r="E10" s="30" t="s">
        <v>42</v>
      </c>
      <c r="F10" s="31">
        <v>0</v>
      </c>
      <c r="G10" s="31">
        <v>153000</v>
      </c>
      <c r="H10" s="31">
        <v>34315</v>
      </c>
      <c r="I10" s="31">
        <v>0</v>
      </c>
      <c r="J10" s="32">
        <v>0</v>
      </c>
      <c r="K10" s="33">
        <v>8291</v>
      </c>
      <c r="L10" s="34" t="s">
        <v>56</v>
      </c>
      <c r="M10" s="35">
        <v>0</v>
      </c>
      <c r="N10" s="35">
        <v>0</v>
      </c>
      <c r="O10" s="35">
        <v>17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17</v>
      </c>
      <c r="V10" s="37">
        <f t="shared" si="1"/>
        <v>195606</v>
      </c>
      <c r="W10" s="38"/>
      <c r="CT10">
        <v>188646</v>
      </c>
      <c r="CU10">
        <v>181885</v>
      </c>
      <c r="CV10" t="s">
        <v>35</v>
      </c>
      <c r="CW10">
        <v>1</v>
      </c>
      <c r="CX10" t="s">
        <v>43</v>
      </c>
      <c r="CY10" t="s">
        <v>34</v>
      </c>
      <c r="CZ10">
        <v>180510</v>
      </c>
      <c r="DA10">
        <v>180510</v>
      </c>
      <c r="DB10">
        <v>195606</v>
      </c>
      <c r="DC10" t="s">
        <v>36</v>
      </c>
      <c r="DD10" t="s">
        <v>37</v>
      </c>
      <c r="DE10" t="s">
        <v>31</v>
      </c>
      <c r="DF10" t="s">
        <v>38</v>
      </c>
      <c r="DG10" t="s">
        <v>32</v>
      </c>
    </row>
    <row r="11" spans="1:111" x14ac:dyDescent="0.45">
      <c r="A11" s="28" t="s">
        <v>39</v>
      </c>
      <c r="B11" s="28" t="s">
        <v>44</v>
      </c>
      <c r="C11" s="29" t="s">
        <v>45</v>
      </c>
      <c r="D11" s="29">
        <v>2023</v>
      </c>
      <c r="E11" s="30" t="s">
        <v>42</v>
      </c>
      <c r="F11" s="31">
        <v>0</v>
      </c>
      <c r="G11" s="31">
        <v>117072</v>
      </c>
      <c r="H11" s="31">
        <v>15952</v>
      </c>
      <c r="I11" s="31">
        <v>0</v>
      </c>
      <c r="J11" s="32">
        <v>0</v>
      </c>
      <c r="K11" s="33">
        <v>6554</v>
      </c>
      <c r="L11" s="34" t="s">
        <v>56</v>
      </c>
      <c r="M11" s="35">
        <v>0</v>
      </c>
      <c r="N11" s="35">
        <v>0</v>
      </c>
      <c r="O11" s="35">
        <v>12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12</v>
      </c>
      <c r="V11" s="37">
        <f t="shared" si="1"/>
        <v>139578</v>
      </c>
      <c r="W11" s="38"/>
      <c r="CT11">
        <v>188647</v>
      </c>
      <c r="CU11">
        <v>181885</v>
      </c>
      <c r="CV11" t="s">
        <v>35</v>
      </c>
      <c r="CW11">
        <v>1</v>
      </c>
      <c r="CX11" t="s">
        <v>43</v>
      </c>
      <c r="CY11" t="s">
        <v>34</v>
      </c>
      <c r="CZ11">
        <v>127914</v>
      </c>
      <c r="DA11">
        <v>127914</v>
      </c>
      <c r="DB11">
        <v>139578</v>
      </c>
      <c r="DC11" t="s">
        <v>36</v>
      </c>
      <c r="DD11" t="s">
        <v>37</v>
      </c>
      <c r="DE11" t="s">
        <v>31</v>
      </c>
      <c r="DF11" t="s">
        <v>38</v>
      </c>
      <c r="DG11" t="s">
        <v>32</v>
      </c>
    </row>
    <row r="12" spans="1:111" x14ac:dyDescent="0.45">
      <c r="A12" s="28" t="s">
        <v>39</v>
      </c>
      <c r="B12" s="28" t="s">
        <v>46</v>
      </c>
      <c r="C12" s="29" t="s">
        <v>47</v>
      </c>
      <c r="D12" s="29">
        <v>2023</v>
      </c>
      <c r="E12" s="30" t="s">
        <v>42</v>
      </c>
      <c r="F12" s="31">
        <v>0</v>
      </c>
      <c r="G12" s="31">
        <v>86688</v>
      </c>
      <c r="H12" s="31">
        <v>0</v>
      </c>
      <c r="I12" s="31">
        <v>0</v>
      </c>
      <c r="J12" s="32">
        <v>0</v>
      </c>
      <c r="K12" s="33">
        <v>3987</v>
      </c>
      <c r="L12" s="34" t="s">
        <v>48</v>
      </c>
      <c r="M12" s="35">
        <v>0</v>
      </c>
      <c r="N12" s="35">
        <v>0</v>
      </c>
      <c r="O12" s="35">
        <v>6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6</v>
      </c>
      <c r="V12" s="37">
        <f t="shared" si="1"/>
        <v>90675</v>
      </c>
      <c r="W12" s="38"/>
      <c r="CT12">
        <v>188649</v>
      </c>
      <c r="CU12">
        <v>181885</v>
      </c>
      <c r="CV12" t="s">
        <v>35</v>
      </c>
      <c r="CW12">
        <v>1</v>
      </c>
      <c r="CX12" t="s">
        <v>43</v>
      </c>
      <c r="CY12" t="s">
        <v>34</v>
      </c>
      <c r="CZ12">
        <v>80235</v>
      </c>
      <c r="DA12">
        <v>80235</v>
      </c>
      <c r="DB12">
        <v>90675</v>
      </c>
      <c r="DC12" t="s">
        <v>36</v>
      </c>
      <c r="DD12" t="s">
        <v>37</v>
      </c>
      <c r="DE12" t="s">
        <v>31</v>
      </c>
      <c r="DF12" t="s">
        <v>38</v>
      </c>
      <c r="DG12" t="s">
        <v>32</v>
      </c>
    </row>
    <row r="13" spans="1:111" x14ac:dyDescent="0.45">
      <c r="A13" s="28" t="s">
        <v>39</v>
      </c>
      <c r="B13" s="28" t="s">
        <v>49</v>
      </c>
      <c r="C13" s="29" t="s">
        <v>50</v>
      </c>
      <c r="D13" s="29">
        <v>2023</v>
      </c>
      <c r="E13" s="30" t="s">
        <v>42</v>
      </c>
      <c r="F13" s="31">
        <v>0</v>
      </c>
      <c r="G13" s="31">
        <v>91728</v>
      </c>
      <c r="H13" s="31">
        <v>11307</v>
      </c>
      <c r="I13" s="31">
        <v>0</v>
      </c>
      <c r="J13" s="32">
        <v>0</v>
      </c>
      <c r="K13" s="33">
        <v>5142</v>
      </c>
      <c r="L13" s="34" t="s">
        <v>56</v>
      </c>
      <c r="M13" s="35">
        <v>0</v>
      </c>
      <c r="N13" s="35">
        <v>0</v>
      </c>
      <c r="O13" s="35">
        <v>7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7</v>
      </c>
      <c r="V13" s="37">
        <f t="shared" si="1"/>
        <v>108177</v>
      </c>
      <c r="W13" s="38"/>
      <c r="CT13">
        <v>188648</v>
      </c>
      <c r="CU13">
        <v>181885</v>
      </c>
      <c r="CV13" t="s">
        <v>35</v>
      </c>
      <c r="CW13">
        <v>1</v>
      </c>
      <c r="CX13" t="s">
        <v>43</v>
      </c>
      <c r="CY13" t="s">
        <v>34</v>
      </c>
      <c r="CZ13">
        <v>99105</v>
      </c>
      <c r="DA13">
        <v>99105</v>
      </c>
      <c r="DB13">
        <v>108177</v>
      </c>
      <c r="DC13" t="s">
        <v>36</v>
      </c>
      <c r="DD13" t="s">
        <v>37</v>
      </c>
      <c r="DE13" t="s">
        <v>31</v>
      </c>
      <c r="DF13" t="s">
        <v>38</v>
      </c>
      <c r="DG13" t="s">
        <v>32</v>
      </c>
    </row>
    <row r="14" spans="1:111" x14ac:dyDescent="0.45">
      <c r="A14" s="28" t="s">
        <v>32</v>
      </c>
      <c r="B14" s="28" t="s">
        <v>51</v>
      </c>
      <c r="C14" s="29" t="s">
        <v>52</v>
      </c>
      <c r="D14" s="29">
        <v>2023</v>
      </c>
      <c r="E14" s="30" t="s">
        <v>42</v>
      </c>
      <c r="F14" s="31">
        <v>0</v>
      </c>
      <c r="G14" s="31">
        <v>346572</v>
      </c>
      <c r="H14" s="31">
        <v>373118</v>
      </c>
      <c r="I14" s="31">
        <v>0</v>
      </c>
      <c r="J14" s="32">
        <v>0</v>
      </c>
      <c r="K14" s="33">
        <v>66386</v>
      </c>
      <c r="L14" s="34" t="s">
        <v>48</v>
      </c>
      <c r="M14" s="35">
        <v>0</v>
      </c>
      <c r="N14" s="35">
        <v>0</v>
      </c>
      <c r="O14" s="35">
        <v>18</v>
      </c>
      <c r="P14" s="35">
        <v>4</v>
      </c>
      <c r="Q14" s="35">
        <v>1</v>
      </c>
      <c r="R14" s="35">
        <v>0</v>
      </c>
      <c r="S14" s="35">
        <v>0</v>
      </c>
      <c r="T14" s="35">
        <v>0</v>
      </c>
      <c r="U14" s="36">
        <f t="shared" si="0"/>
        <v>23</v>
      </c>
      <c r="V14" s="37">
        <f t="shared" si="1"/>
        <v>786076</v>
      </c>
      <c r="W14" s="38" t="s">
        <v>57</v>
      </c>
      <c r="CT14">
        <v>188148</v>
      </c>
      <c r="CU14">
        <v>181885</v>
      </c>
      <c r="CV14" t="s">
        <v>35</v>
      </c>
      <c r="CW14">
        <v>1</v>
      </c>
      <c r="CX14" t="s">
        <v>53</v>
      </c>
      <c r="CY14" t="s">
        <v>34</v>
      </c>
      <c r="CZ14">
        <v>563886</v>
      </c>
      <c r="DA14">
        <v>563886</v>
      </c>
      <c r="DB14">
        <v>591090</v>
      </c>
      <c r="DC14" t="s">
        <v>36</v>
      </c>
      <c r="DD14" t="s">
        <v>37</v>
      </c>
      <c r="DE14" t="s">
        <v>31</v>
      </c>
      <c r="DF14" t="s">
        <v>38</v>
      </c>
      <c r="DG14" t="s">
        <v>32</v>
      </c>
    </row>
    <row r="15" spans="1:111" x14ac:dyDescent="0.45">
      <c r="A15" s="28" t="s">
        <v>32</v>
      </c>
      <c r="B15" s="28" t="s">
        <v>54</v>
      </c>
      <c r="C15" s="29" t="s">
        <v>55</v>
      </c>
      <c r="D15" s="29">
        <v>2023</v>
      </c>
      <c r="E15" s="30" t="s">
        <v>42</v>
      </c>
      <c r="F15" s="31">
        <v>0</v>
      </c>
      <c r="G15" s="31">
        <v>560028</v>
      </c>
      <c r="H15" s="31">
        <v>115200</v>
      </c>
      <c r="I15" s="31">
        <v>0</v>
      </c>
      <c r="J15" s="32">
        <v>0</v>
      </c>
      <c r="K15" s="33">
        <v>45029</v>
      </c>
      <c r="L15" s="34" t="s">
        <v>48</v>
      </c>
      <c r="M15" s="35">
        <v>0</v>
      </c>
      <c r="N15" s="35">
        <v>0</v>
      </c>
      <c r="O15" s="35">
        <v>35</v>
      </c>
      <c r="P15" s="35">
        <v>3</v>
      </c>
      <c r="Q15" s="35">
        <v>1</v>
      </c>
      <c r="R15" s="35">
        <v>0</v>
      </c>
      <c r="S15" s="35">
        <v>0</v>
      </c>
      <c r="T15" s="35">
        <v>0</v>
      </c>
      <c r="U15" s="36">
        <f t="shared" si="0"/>
        <v>39</v>
      </c>
      <c r="V15" s="37">
        <f t="shared" si="1"/>
        <v>720257</v>
      </c>
      <c r="W15" s="38"/>
      <c r="CT15">
        <v>186484</v>
      </c>
      <c r="CU15">
        <v>181885</v>
      </c>
      <c r="CV15" t="s">
        <v>35</v>
      </c>
      <c r="CW15">
        <v>1</v>
      </c>
      <c r="CX15" t="s">
        <v>43</v>
      </c>
      <c r="CY15" t="s">
        <v>34</v>
      </c>
      <c r="CZ15">
        <v>656045</v>
      </c>
      <c r="DA15">
        <v>656045</v>
      </c>
      <c r="DB15">
        <v>720257</v>
      </c>
      <c r="DC15" t="s">
        <v>36</v>
      </c>
      <c r="DD15" t="s">
        <v>37</v>
      </c>
      <c r="DE15" t="s">
        <v>31</v>
      </c>
      <c r="DF15" t="s">
        <v>38</v>
      </c>
      <c r="DG15" t="s">
        <v>32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</sheetData>
  <autoFilter ref="A8:W8" xr:uid="{11C213D7-4360-4D0F-A77C-478CBCD76174}"/>
  <conditionalFormatting sqref="V9:V25">
    <cfRule type="cellIs" dxfId="3" priority="4" operator="lessThan">
      <formula>0</formula>
    </cfRule>
  </conditionalFormatting>
  <conditionalFormatting sqref="C9:C25">
    <cfRule type="expression" dxfId="2" priority="3">
      <formula>(CW9&gt;1)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5" xr:uid="{08A5ED89-9B50-40B6-B7A4-4C5E72EC3270}">
      <formula1>"N/A, FMR, Actual Rent"</formula1>
    </dataValidation>
    <dataValidation type="list" allowBlank="1" showInputMessage="1" showErrorMessage="1" sqref="E9:E25" xr:uid="{2A313221-87F8-4EA6-8C06-95755C5ED0E6}">
      <formula1>"PH, TH, Joint TH &amp; PH-RRH, HMIS, SSO, TRA, PRA, SRA, S+C/SRO"</formula1>
    </dataValidation>
    <dataValidation allowBlank="1" showErrorMessage="1" sqref="A8:W8" xr:uid="{06812935-F4A3-42C9-9560-7E0FAC125B1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2022-06-30T21:51:57Z</dcterms:created>
  <dcterms:modified xsi:type="dcterms:W3CDTF">2022-07-06T21:56:47Z</dcterms:modified>
</cp:coreProperties>
</file>