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FA565534-AA40-4D26-9A49-378829FBF4F9}" xr6:coauthVersionLast="47" xr6:coauthVersionMax="47" xr10:uidLastSave="{00000000-0000-0000-0000-000000000000}"/>
  <bookViews>
    <workbookView xWindow="-98" yWindow="-98" windowWidth="25846" windowHeight="14941" xr2:uid="{38E11F77-2288-4147-AF12-3810328A23B0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7" i="1" l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<sst xmlns="http://schemas.openxmlformats.org/spreadsheetml/2006/main" count="244" uniqueCount="116">
  <si>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</si>
  <si>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</si>
  <si>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</si>
  <si>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</si>
  <si>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</si>
  <si>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</si>
  <si>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</si>
  <si>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</si>
  <si>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</si>
  <si>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</si>
  <si>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</si>
  <si>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</si>
  <si>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</si>
  <si>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</si>
  <si>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</si>
  <si>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</si>
  <si>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</si>
  <si>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</si>
  <si>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</si>
  <si>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</si>
  <si>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</si>
  <si>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</si>
  <si>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</si>
  <si>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</si>
  <si>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</si>
  <si>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</si>
  <si>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</si>
  <si>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</si>
  <si>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</si>
  <si>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</si>
  <si>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PA-600</t>
  </si>
  <si>
    <t>Allegheny County Department of Human Services</t>
  </si>
  <si>
    <t>Flex 50 Families</t>
  </si>
  <si>
    <t>PA0242U3E002109</t>
  </si>
  <si>
    <t>PH</t>
  </si>
  <si>
    <t/>
  </si>
  <si>
    <t>Pittsburgh</t>
  </si>
  <si>
    <t>Pittsburgh, McKeesport, Penn Hills/Allegheny County CoC</t>
  </si>
  <si>
    <t>Flex 51 Expansion</t>
  </si>
  <si>
    <t>PA0243U3E002109</t>
  </si>
  <si>
    <t>FMR</t>
  </si>
  <si>
    <t>Work Towards Sustainability from Crisis</t>
  </si>
  <si>
    <t>PA0247U3E002110</t>
  </si>
  <si>
    <t>Families United</t>
  </si>
  <si>
    <t>PA0256U3E002112</t>
  </si>
  <si>
    <t>PA0260U3E002114</t>
  </si>
  <si>
    <t>Neighborhood Living Program</t>
  </si>
  <si>
    <t>PA0266U3E002114</t>
  </si>
  <si>
    <t>Victory</t>
  </si>
  <si>
    <t>PA0271U3E002112</t>
  </si>
  <si>
    <t>Village I</t>
  </si>
  <si>
    <t>PA0272U3E002112</t>
  </si>
  <si>
    <t>Choice I</t>
  </si>
  <si>
    <t>PA0393U3E002112</t>
  </si>
  <si>
    <t>Hospitality Homes I</t>
  </si>
  <si>
    <t>PA0402U3E002112</t>
  </si>
  <si>
    <t>MOMS II</t>
  </si>
  <si>
    <t>PA0406U3E002112</t>
  </si>
  <si>
    <t>Northside Common Ministries Permanent Housing Program</t>
  </si>
  <si>
    <t>PA0411U3E002113</t>
  </si>
  <si>
    <t>Familylinks Community Housing Program</t>
  </si>
  <si>
    <t>PA0454U3E002108</t>
  </si>
  <si>
    <t>Housing Plus 2</t>
  </si>
  <si>
    <t>PA0488U3E002112</t>
  </si>
  <si>
    <t>Hestia Project</t>
  </si>
  <si>
    <t>PA0529U3E002107</t>
  </si>
  <si>
    <t>HMIS Expansion</t>
  </si>
  <si>
    <t>PA0594U3E002108</t>
  </si>
  <si>
    <t>Path to New Life</t>
  </si>
  <si>
    <t>PA0596U3E002109</t>
  </si>
  <si>
    <t>A Step Forward</t>
  </si>
  <si>
    <t>PA0715U3E002107</t>
  </si>
  <si>
    <t>Haven Homes</t>
  </si>
  <si>
    <t>PA0743U3E002106</t>
  </si>
  <si>
    <t>Good Start</t>
  </si>
  <si>
    <t>PA0745U3E002106</t>
  </si>
  <si>
    <t>Soteria Project</t>
  </si>
  <si>
    <t>PA0746U3E002106</t>
  </si>
  <si>
    <t>Constitution</t>
  </si>
  <si>
    <t>PA0749U3E002106</t>
  </si>
  <si>
    <t>YW Bridges Rapid Rehousing</t>
  </si>
  <si>
    <t>PA0750U3E002106</t>
  </si>
  <si>
    <t>Allegheny Link</t>
  </si>
  <si>
    <t>PA0752U3E002106</t>
  </si>
  <si>
    <t>SSO</t>
  </si>
  <si>
    <t>Housing Solutions</t>
  </si>
  <si>
    <t>PA0773U3E002104</t>
  </si>
  <si>
    <t>A River to Home</t>
  </si>
  <si>
    <t>PA0829U3E002105</t>
  </si>
  <si>
    <t>MyPlace PSH</t>
  </si>
  <si>
    <t>PA0831U3E002105</t>
  </si>
  <si>
    <t>MyPlace RRH</t>
  </si>
  <si>
    <t>PA0832U3E002105</t>
  </si>
  <si>
    <t>Sunrise Permanent Housing Program</t>
  </si>
  <si>
    <t>PA0833U3E002105</t>
  </si>
  <si>
    <t>HARBOR-2-RRH</t>
  </si>
  <si>
    <t>PA0834U3E002105</t>
  </si>
  <si>
    <t>SAFE-At-Home</t>
  </si>
  <si>
    <t>PA0835U3E002105</t>
  </si>
  <si>
    <t>At Home</t>
  </si>
  <si>
    <t>PA0838U3E002105</t>
  </si>
  <si>
    <t>ATLAS</t>
  </si>
  <si>
    <t>PA0842U3E002105</t>
  </si>
  <si>
    <t>Haven Housing</t>
  </si>
  <si>
    <t>PA0896U3E002104</t>
  </si>
  <si>
    <t>Domestic Violence Unified Project</t>
  </si>
  <si>
    <t>PA0937U3E002103</t>
  </si>
  <si>
    <t>Allegheny Link Expansion</t>
  </si>
  <si>
    <t>PA0976U3E002102</t>
  </si>
  <si>
    <t>Homelessness Services &amp; Support Coordinators for Youth</t>
  </si>
  <si>
    <t>PA1044Y3E002100</t>
  </si>
  <si>
    <t>Youth Rapid Re-Housing</t>
  </si>
  <si>
    <t>PA1045Y3E002100</t>
  </si>
  <si>
    <t>HOPE</t>
  </si>
  <si>
    <t>PA1046Y3E002100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</si>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</sst>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>
      <alignment horizontal="center" vertical="center"/>
    </xf>
    <xf numFmtId="0" fontId="0" fillId="0" borderId="0" xfId="0" applyFill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DC17C-EA76-413C-9D27-953BC07C96B9}">
  <sheetPr codeName="Sheet313">
    <pageSetUpPr fitToPage="1"/>
  </sheetPr>
  <dimension ref="A1:V5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21586264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1566876</v>
      </c>
      <c r="H9" s="30">
        <v>8858</v>
      </c>
      <c r="I9" s="30">
        <v>0</v>
      </c>
      <c r="J9" s="31">
        <v>0</v>
      </c>
      <c r="K9" s="32">
        <v>89765</v>
      </c>
      <c r="L9" s="33" t="s">
        <v>115</v>
      </c>
      <c r="M9" s="34">
        <v>0</v>
      </c>
      <c r="N9" s="34">
        <v>0</v>
      </c>
      <c r="O9" s="34">
        <v>0</v>
      </c>
      <c r="P9" s="34">
        <v>23</v>
      </c>
      <c r="Q9" s="34">
        <v>56</v>
      </c>
      <c r="R9" s="34">
        <v>28</v>
      </c>
      <c r="S9" s="34">
        <v>6</v>
      </c>
      <c r="T9" s="34">
        <v>0</v>
      </c>
      <c r="U9" s="35">
        <f t="shared" ref="U9:U57" si="0">SUM(M9:T9)</f>
        <v>113</v>
      </c>
      <c r="V9" s="36">
        <f t="shared" ref="V9:V57" si="1">SUM(F9:K9)</f>
        <v>1665499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2023</v>
      </c>
      <c r="E10" s="29" t="s">
        <v>34</v>
      </c>
      <c r="F10" s="30">
        <v>138283</v>
      </c>
      <c r="G10" s="30">
        <v>1423548</v>
      </c>
      <c r="H10" s="30">
        <v>567581</v>
      </c>
      <c r="I10" s="30">
        <v>0</v>
      </c>
      <c r="J10" s="31">
        <v>0</v>
      </c>
      <c r="K10" s="32">
        <v>125637</v>
      </c>
      <c r="L10" s="33" t="s">
        <v>40</v>
      </c>
      <c r="M10" s="34">
        <v>0</v>
      </c>
      <c r="N10" s="34">
        <v>0</v>
      </c>
      <c r="O10" s="34">
        <v>147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147</v>
      </c>
      <c r="V10" s="36">
        <f t="shared" si="1"/>
        <v>2255049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2023</v>
      </c>
      <c r="E11" s="29" t="s">
        <v>34</v>
      </c>
      <c r="F11" s="30">
        <v>130375</v>
      </c>
      <c r="G11" s="30">
        <v>355320</v>
      </c>
      <c r="H11" s="30">
        <v>57768</v>
      </c>
      <c r="I11" s="30">
        <v>0</v>
      </c>
      <c r="J11" s="31">
        <v>0</v>
      </c>
      <c r="K11" s="32">
        <v>20498</v>
      </c>
      <c r="L11" s="33" t="s">
        <v>115</v>
      </c>
      <c r="M11" s="34">
        <v>0</v>
      </c>
      <c r="N11" s="34">
        <v>0</v>
      </c>
      <c r="O11" s="34">
        <v>47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47</v>
      </c>
      <c r="V11" s="36">
        <f t="shared" si="1"/>
        <v>563961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2023</v>
      </c>
      <c r="E12" s="29" t="s">
        <v>34</v>
      </c>
      <c r="F12" s="30">
        <v>322895</v>
      </c>
      <c r="G12" s="30">
        <v>285072</v>
      </c>
      <c r="H12" s="30">
        <v>159771</v>
      </c>
      <c r="I12" s="30">
        <v>15632</v>
      </c>
      <c r="J12" s="31">
        <v>0</v>
      </c>
      <c r="K12" s="32">
        <v>43484</v>
      </c>
      <c r="L12" s="33" t="s">
        <v>40</v>
      </c>
      <c r="M12" s="34">
        <v>3</v>
      </c>
      <c r="N12" s="34">
        <v>2</v>
      </c>
      <c r="O12" s="34">
        <v>9</v>
      </c>
      <c r="P12" s="34">
        <v>4</v>
      </c>
      <c r="Q12" s="34">
        <v>4</v>
      </c>
      <c r="R12" s="34">
        <v>2</v>
      </c>
      <c r="S12" s="34">
        <v>1</v>
      </c>
      <c r="T12" s="34">
        <v>0</v>
      </c>
      <c r="U12" s="35">
        <f t="shared" si="0"/>
        <v>25</v>
      </c>
      <c r="V12" s="36">
        <f t="shared" si="1"/>
        <v>826854</v>
      </c>
    </row>
    <row r="13" spans="1:22" x14ac:dyDescent="0.45">
      <c r="A13" s="27" t="s">
        <v>31</v>
      </c>
      <c r="B13" s="27" t="s">
        <v>17</v>
      </c>
      <c r="C13" s="28" t="s">
        <v>45</v>
      </c>
      <c r="D13" s="28">
        <v>2023</v>
      </c>
      <c r="E13" s="29" t="s">
        <v>17</v>
      </c>
      <c r="F13" s="30">
        <v>0</v>
      </c>
      <c r="G13" s="30">
        <v>0</v>
      </c>
      <c r="H13" s="30">
        <v>0</v>
      </c>
      <c r="I13" s="30">
        <v>0</v>
      </c>
      <c r="J13" s="31">
        <v>185927</v>
      </c>
      <c r="K13" s="32">
        <v>13015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198942</v>
      </c>
    </row>
    <row r="14" spans="1:22" x14ac:dyDescent="0.45">
      <c r="A14" s="27" t="s">
        <v>31</v>
      </c>
      <c r="B14" s="27" t="s">
        <v>46</v>
      </c>
      <c r="C14" s="28" t="s">
        <v>47</v>
      </c>
      <c r="D14" s="28">
        <v>2023</v>
      </c>
      <c r="E14" s="29" t="s">
        <v>34</v>
      </c>
      <c r="F14" s="30">
        <v>0</v>
      </c>
      <c r="G14" s="30">
        <v>1147800</v>
      </c>
      <c r="H14" s="30">
        <v>180724</v>
      </c>
      <c r="I14" s="30">
        <v>0</v>
      </c>
      <c r="J14" s="31">
        <v>0</v>
      </c>
      <c r="K14" s="32">
        <v>71420</v>
      </c>
      <c r="L14" s="33" t="s">
        <v>40</v>
      </c>
      <c r="M14" s="34">
        <v>0</v>
      </c>
      <c r="N14" s="34">
        <v>0</v>
      </c>
      <c r="O14" s="34">
        <v>87</v>
      </c>
      <c r="P14" s="34">
        <v>17</v>
      </c>
      <c r="Q14" s="34">
        <v>7</v>
      </c>
      <c r="R14" s="34">
        <v>0</v>
      </c>
      <c r="S14" s="34">
        <v>0</v>
      </c>
      <c r="T14" s="34">
        <v>0</v>
      </c>
      <c r="U14" s="35">
        <f t="shared" si="0"/>
        <v>111</v>
      </c>
      <c r="V14" s="36">
        <f t="shared" si="1"/>
        <v>1399944</v>
      </c>
    </row>
    <row r="15" spans="1:22" x14ac:dyDescent="0.45">
      <c r="A15" s="27" t="s">
        <v>31</v>
      </c>
      <c r="B15" s="27" t="s">
        <v>48</v>
      </c>
      <c r="C15" s="28" t="s">
        <v>49</v>
      </c>
      <c r="D15" s="28">
        <v>2023</v>
      </c>
      <c r="E15" s="29" t="s">
        <v>34</v>
      </c>
      <c r="F15" s="30">
        <v>589498</v>
      </c>
      <c r="G15" s="30">
        <v>0</v>
      </c>
      <c r="H15" s="30">
        <v>108704</v>
      </c>
      <c r="I15" s="30">
        <v>0</v>
      </c>
      <c r="J15" s="31">
        <v>0</v>
      </c>
      <c r="K15" s="32">
        <v>36749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734951</v>
      </c>
    </row>
    <row r="16" spans="1:22" x14ac:dyDescent="0.45">
      <c r="A16" s="27" t="s">
        <v>31</v>
      </c>
      <c r="B16" s="27" t="s">
        <v>50</v>
      </c>
      <c r="C16" s="28" t="s">
        <v>51</v>
      </c>
      <c r="D16" s="28">
        <v>2023</v>
      </c>
      <c r="E16" s="29" t="s">
        <v>34</v>
      </c>
      <c r="F16" s="30">
        <v>207895</v>
      </c>
      <c r="G16" s="30">
        <v>0</v>
      </c>
      <c r="H16" s="30">
        <v>37895</v>
      </c>
      <c r="I16" s="30">
        <v>0</v>
      </c>
      <c r="J16" s="31">
        <v>0</v>
      </c>
      <c r="K16" s="32">
        <v>12664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258454</v>
      </c>
    </row>
    <row r="17" spans="1:22" x14ac:dyDescent="0.45">
      <c r="A17" s="27" t="s">
        <v>31</v>
      </c>
      <c r="B17" s="27" t="s">
        <v>52</v>
      </c>
      <c r="C17" s="28" t="s">
        <v>53</v>
      </c>
      <c r="D17" s="28">
        <v>2023</v>
      </c>
      <c r="E17" s="29" t="s">
        <v>34</v>
      </c>
      <c r="F17" s="30">
        <v>397555</v>
      </c>
      <c r="G17" s="30">
        <v>0</v>
      </c>
      <c r="H17" s="30">
        <v>32760</v>
      </c>
      <c r="I17" s="30">
        <v>30695</v>
      </c>
      <c r="J17" s="31">
        <v>0</v>
      </c>
      <c r="K17" s="32">
        <v>23818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484828</v>
      </c>
    </row>
    <row r="18" spans="1:22" x14ac:dyDescent="0.45">
      <c r="A18" s="27" t="s">
        <v>31</v>
      </c>
      <c r="B18" s="27" t="s">
        <v>54</v>
      </c>
      <c r="C18" s="28" t="s">
        <v>55</v>
      </c>
      <c r="D18" s="28">
        <v>2023</v>
      </c>
      <c r="E18" s="29" t="s">
        <v>34</v>
      </c>
      <c r="F18" s="30">
        <v>214646</v>
      </c>
      <c r="G18" s="30">
        <v>0</v>
      </c>
      <c r="H18" s="30">
        <v>42564</v>
      </c>
      <c r="I18" s="30">
        <v>54732</v>
      </c>
      <c r="J18" s="31">
        <v>0</v>
      </c>
      <c r="K18" s="32">
        <v>16170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328112</v>
      </c>
    </row>
    <row r="19" spans="1:22" x14ac:dyDescent="0.45">
      <c r="A19" s="27" t="s">
        <v>31</v>
      </c>
      <c r="B19" s="27" t="s">
        <v>56</v>
      </c>
      <c r="C19" s="28" t="s">
        <v>57</v>
      </c>
      <c r="D19" s="28">
        <v>2023</v>
      </c>
      <c r="E19" s="29" t="s">
        <v>34</v>
      </c>
      <c r="F19" s="30">
        <v>66288</v>
      </c>
      <c r="G19" s="30">
        <v>0</v>
      </c>
      <c r="H19" s="30">
        <v>131392</v>
      </c>
      <c r="I19" s="30">
        <v>628605</v>
      </c>
      <c r="J19" s="31">
        <v>0</v>
      </c>
      <c r="K19" s="32">
        <v>44317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870602</v>
      </c>
    </row>
    <row r="20" spans="1:22" x14ac:dyDescent="0.45">
      <c r="A20" s="27" t="s">
        <v>31</v>
      </c>
      <c r="B20" s="27" t="s">
        <v>58</v>
      </c>
      <c r="C20" s="28" t="s">
        <v>59</v>
      </c>
      <c r="D20" s="28">
        <v>2023</v>
      </c>
      <c r="E20" s="29" t="s">
        <v>34</v>
      </c>
      <c r="F20" s="30">
        <v>91599</v>
      </c>
      <c r="G20" s="30">
        <v>0</v>
      </c>
      <c r="H20" s="30">
        <v>30300</v>
      </c>
      <c r="I20" s="30">
        <v>9469</v>
      </c>
      <c r="J20" s="31">
        <v>0</v>
      </c>
      <c r="K20" s="32">
        <v>7070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138438</v>
      </c>
    </row>
    <row r="21" spans="1:22" x14ac:dyDescent="0.45">
      <c r="A21" s="27" t="s">
        <v>31</v>
      </c>
      <c r="B21" s="27" t="s">
        <v>60</v>
      </c>
      <c r="C21" s="28" t="s">
        <v>61</v>
      </c>
      <c r="D21" s="28">
        <v>2023</v>
      </c>
      <c r="E21" s="29" t="s">
        <v>34</v>
      </c>
      <c r="F21" s="30">
        <v>0</v>
      </c>
      <c r="G21" s="30">
        <v>138492</v>
      </c>
      <c r="H21" s="30">
        <v>0</v>
      </c>
      <c r="I21" s="30">
        <v>0</v>
      </c>
      <c r="J21" s="31">
        <v>0</v>
      </c>
      <c r="K21" s="32">
        <v>7008</v>
      </c>
      <c r="L21" s="33" t="s">
        <v>40</v>
      </c>
      <c r="M21" s="34">
        <v>0</v>
      </c>
      <c r="N21" s="34">
        <v>0</v>
      </c>
      <c r="O21" s="34">
        <v>6</v>
      </c>
      <c r="P21" s="34">
        <v>3</v>
      </c>
      <c r="Q21" s="34">
        <v>3</v>
      </c>
      <c r="R21" s="34">
        <v>0</v>
      </c>
      <c r="S21" s="34">
        <v>0</v>
      </c>
      <c r="T21" s="34">
        <v>0</v>
      </c>
      <c r="U21" s="35">
        <f t="shared" si="0"/>
        <v>12</v>
      </c>
      <c r="V21" s="36">
        <f t="shared" si="1"/>
        <v>145500</v>
      </c>
    </row>
    <row r="22" spans="1:22" x14ac:dyDescent="0.45">
      <c r="A22" s="27" t="s">
        <v>31</v>
      </c>
      <c r="B22" s="27" t="s">
        <v>62</v>
      </c>
      <c r="C22" s="28" t="s">
        <v>63</v>
      </c>
      <c r="D22" s="28">
        <v>2023</v>
      </c>
      <c r="E22" s="29" t="s">
        <v>34</v>
      </c>
      <c r="F22" s="30">
        <v>67331</v>
      </c>
      <c r="G22" s="30">
        <v>0</v>
      </c>
      <c r="H22" s="30">
        <v>43590</v>
      </c>
      <c r="I22" s="30">
        <v>78070</v>
      </c>
      <c r="J22" s="31">
        <v>0</v>
      </c>
      <c r="K22" s="32">
        <v>10171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199162</v>
      </c>
    </row>
    <row r="23" spans="1:22" x14ac:dyDescent="0.45">
      <c r="A23" s="27" t="s">
        <v>31</v>
      </c>
      <c r="B23" s="27" t="s">
        <v>64</v>
      </c>
      <c r="C23" s="28" t="s">
        <v>65</v>
      </c>
      <c r="D23" s="28">
        <v>2023</v>
      </c>
      <c r="E23" s="29" t="s">
        <v>34</v>
      </c>
      <c r="F23" s="30">
        <v>0</v>
      </c>
      <c r="G23" s="30">
        <v>802152</v>
      </c>
      <c r="H23" s="30">
        <v>194640</v>
      </c>
      <c r="I23" s="30">
        <v>0</v>
      </c>
      <c r="J23" s="31">
        <v>0</v>
      </c>
      <c r="K23" s="32">
        <v>54034</v>
      </c>
      <c r="L23" s="33" t="s">
        <v>115</v>
      </c>
      <c r="M23" s="34">
        <v>0</v>
      </c>
      <c r="N23" s="34">
        <v>0</v>
      </c>
      <c r="O23" s="34">
        <v>69</v>
      </c>
      <c r="P23" s="34">
        <v>21</v>
      </c>
      <c r="Q23" s="34">
        <v>9</v>
      </c>
      <c r="R23" s="34">
        <v>0</v>
      </c>
      <c r="S23" s="34">
        <v>0</v>
      </c>
      <c r="T23" s="34">
        <v>0</v>
      </c>
      <c r="U23" s="35">
        <f t="shared" si="0"/>
        <v>99</v>
      </c>
      <c r="V23" s="36">
        <f t="shared" si="1"/>
        <v>1050826</v>
      </c>
    </row>
    <row r="24" spans="1:22" x14ac:dyDescent="0.45">
      <c r="A24" s="27" t="s">
        <v>31</v>
      </c>
      <c r="B24" s="27" t="s">
        <v>66</v>
      </c>
      <c r="C24" s="28" t="s">
        <v>67</v>
      </c>
      <c r="D24" s="28">
        <v>2023</v>
      </c>
      <c r="E24" s="29" t="s">
        <v>17</v>
      </c>
      <c r="F24" s="30">
        <v>0</v>
      </c>
      <c r="G24" s="30">
        <v>0</v>
      </c>
      <c r="H24" s="30">
        <v>0</v>
      </c>
      <c r="I24" s="30">
        <v>0</v>
      </c>
      <c r="J24" s="31">
        <v>145000</v>
      </c>
      <c r="K24" s="32">
        <v>7250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 t="s">
        <v>35</v>
      </c>
      <c r="U24" s="35">
        <f t="shared" si="0"/>
        <v>0</v>
      </c>
      <c r="V24" s="36">
        <f t="shared" si="1"/>
        <v>152250</v>
      </c>
    </row>
    <row r="25" spans="1:22" x14ac:dyDescent="0.45">
      <c r="A25" s="27" t="s">
        <v>31</v>
      </c>
      <c r="B25" s="27" t="s">
        <v>68</v>
      </c>
      <c r="C25" s="28" t="s">
        <v>69</v>
      </c>
      <c r="D25" s="28">
        <v>2023</v>
      </c>
      <c r="E25" s="29" t="s">
        <v>34</v>
      </c>
      <c r="F25" s="30">
        <v>0</v>
      </c>
      <c r="G25" s="30">
        <v>618936</v>
      </c>
      <c r="H25" s="30">
        <v>15369</v>
      </c>
      <c r="I25" s="30">
        <v>0</v>
      </c>
      <c r="J25" s="31">
        <v>0</v>
      </c>
      <c r="K25" s="32">
        <v>15718</v>
      </c>
      <c r="L25" s="33" t="s">
        <v>115</v>
      </c>
      <c r="M25" s="34">
        <v>0</v>
      </c>
      <c r="N25" s="34">
        <v>0</v>
      </c>
      <c r="O25" s="34">
        <v>74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74</v>
      </c>
      <c r="V25" s="36">
        <f t="shared" si="1"/>
        <v>650023</v>
      </c>
    </row>
    <row r="26" spans="1:22" x14ac:dyDescent="0.45">
      <c r="A26" s="27" t="s">
        <v>31</v>
      </c>
      <c r="B26" s="27" t="s">
        <v>70</v>
      </c>
      <c r="C26" s="28" t="s">
        <v>71</v>
      </c>
      <c r="D26" s="28">
        <v>2023</v>
      </c>
      <c r="E26" s="29" t="s">
        <v>34</v>
      </c>
      <c r="F26" s="30">
        <v>0</v>
      </c>
      <c r="G26" s="30">
        <v>147768</v>
      </c>
      <c r="H26" s="30">
        <v>35767</v>
      </c>
      <c r="I26" s="30">
        <v>0</v>
      </c>
      <c r="J26" s="31">
        <v>0</v>
      </c>
      <c r="K26" s="32">
        <v>10795</v>
      </c>
      <c r="L26" s="33" t="s">
        <v>40</v>
      </c>
      <c r="M26" s="34">
        <v>0</v>
      </c>
      <c r="N26" s="34">
        <v>0</v>
      </c>
      <c r="O26" s="34">
        <v>0</v>
      </c>
      <c r="P26" s="34">
        <v>10</v>
      </c>
      <c r="Q26" s="34">
        <v>2</v>
      </c>
      <c r="R26" s="34">
        <v>0</v>
      </c>
      <c r="S26" s="34">
        <v>0</v>
      </c>
      <c r="T26" s="34">
        <v>0</v>
      </c>
      <c r="U26" s="35">
        <f t="shared" si="0"/>
        <v>12</v>
      </c>
      <c r="V26" s="36">
        <f t="shared" si="1"/>
        <v>194330</v>
      </c>
    </row>
    <row r="27" spans="1:22" x14ac:dyDescent="0.45">
      <c r="A27" s="27" t="s">
        <v>31</v>
      </c>
      <c r="B27" s="27" t="s">
        <v>72</v>
      </c>
      <c r="C27" s="28" t="s">
        <v>73</v>
      </c>
      <c r="D27" s="28">
        <v>2023</v>
      </c>
      <c r="E27" s="29" t="s">
        <v>34</v>
      </c>
      <c r="F27" s="30">
        <v>0</v>
      </c>
      <c r="G27" s="30">
        <v>0</v>
      </c>
      <c r="H27" s="30">
        <v>159158</v>
      </c>
      <c r="I27" s="30">
        <v>106626</v>
      </c>
      <c r="J27" s="31">
        <v>0</v>
      </c>
      <c r="K27" s="32">
        <v>16752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 t="s">
        <v>35</v>
      </c>
      <c r="U27" s="35">
        <f t="shared" si="0"/>
        <v>0</v>
      </c>
      <c r="V27" s="36">
        <f t="shared" si="1"/>
        <v>282536</v>
      </c>
    </row>
    <row r="28" spans="1:22" x14ac:dyDescent="0.45">
      <c r="A28" s="27" t="s">
        <v>31</v>
      </c>
      <c r="B28" s="27" t="s">
        <v>74</v>
      </c>
      <c r="C28" s="28" t="s">
        <v>75</v>
      </c>
      <c r="D28" s="28">
        <v>2023</v>
      </c>
      <c r="E28" s="29" t="s">
        <v>34</v>
      </c>
      <c r="F28" s="30">
        <v>0</v>
      </c>
      <c r="G28" s="30">
        <v>251700</v>
      </c>
      <c r="H28" s="30">
        <v>89126</v>
      </c>
      <c r="I28" s="30">
        <v>0</v>
      </c>
      <c r="J28" s="31">
        <v>0</v>
      </c>
      <c r="K28" s="32">
        <v>20795</v>
      </c>
      <c r="L28" s="33" t="s">
        <v>40</v>
      </c>
      <c r="M28" s="34">
        <v>0</v>
      </c>
      <c r="N28" s="34">
        <v>0</v>
      </c>
      <c r="O28" s="34">
        <v>0</v>
      </c>
      <c r="P28" s="34">
        <v>15</v>
      </c>
      <c r="Q28" s="34">
        <v>5</v>
      </c>
      <c r="R28" s="34">
        <v>0</v>
      </c>
      <c r="S28" s="34">
        <v>0</v>
      </c>
      <c r="T28" s="34">
        <v>0</v>
      </c>
      <c r="U28" s="35">
        <f t="shared" si="0"/>
        <v>20</v>
      </c>
      <c r="V28" s="36">
        <f t="shared" si="1"/>
        <v>361621</v>
      </c>
    </row>
    <row r="29" spans="1:22" x14ac:dyDescent="0.45">
      <c r="A29" s="27" t="s">
        <v>31</v>
      </c>
      <c r="B29" s="27" t="s">
        <v>76</v>
      </c>
      <c r="C29" s="28" t="s">
        <v>77</v>
      </c>
      <c r="D29" s="28">
        <v>2023</v>
      </c>
      <c r="E29" s="29" t="s">
        <v>34</v>
      </c>
      <c r="F29" s="30">
        <v>0</v>
      </c>
      <c r="G29" s="30">
        <v>183660</v>
      </c>
      <c r="H29" s="30">
        <v>49603</v>
      </c>
      <c r="I29" s="30">
        <v>0</v>
      </c>
      <c r="J29" s="31">
        <v>0</v>
      </c>
      <c r="K29" s="32">
        <v>13592</v>
      </c>
      <c r="L29" s="33" t="s">
        <v>40</v>
      </c>
      <c r="M29" s="34">
        <v>0</v>
      </c>
      <c r="N29" s="34">
        <v>0</v>
      </c>
      <c r="O29" s="34">
        <v>11</v>
      </c>
      <c r="P29" s="34">
        <v>4</v>
      </c>
      <c r="Q29" s="34">
        <v>2</v>
      </c>
      <c r="R29" s="34">
        <v>0</v>
      </c>
      <c r="S29" s="34">
        <v>0</v>
      </c>
      <c r="T29" s="34">
        <v>0</v>
      </c>
      <c r="U29" s="35">
        <f t="shared" si="0"/>
        <v>17</v>
      </c>
      <c r="V29" s="36">
        <f t="shared" si="1"/>
        <v>246855</v>
      </c>
    </row>
    <row r="30" spans="1:22" x14ac:dyDescent="0.45">
      <c r="A30" s="27" t="s">
        <v>31</v>
      </c>
      <c r="B30" s="27" t="s">
        <v>78</v>
      </c>
      <c r="C30" s="28" t="s">
        <v>79</v>
      </c>
      <c r="D30" s="28">
        <v>2023</v>
      </c>
      <c r="E30" s="29" t="s">
        <v>34</v>
      </c>
      <c r="F30" s="30">
        <v>0</v>
      </c>
      <c r="G30" s="30">
        <v>174312</v>
      </c>
      <c r="H30" s="30">
        <v>45000</v>
      </c>
      <c r="I30" s="30">
        <v>0</v>
      </c>
      <c r="J30" s="31">
        <v>0</v>
      </c>
      <c r="K30" s="32">
        <v>14792</v>
      </c>
      <c r="L30" s="33" t="s">
        <v>40</v>
      </c>
      <c r="M30" s="34">
        <v>0</v>
      </c>
      <c r="N30" s="34">
        <v>0</v>
      </c>
      <c r="O30" s="34">
        <v>18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18</v>
      </c>
      <c r="V30" s="36">
        <f t="shared" si="1"/>
        <v>234104</v>
      </c>
    </row>
    <row r="31" spans="1:22" x14ac:dyDescent="0.45">
      <c r="A31" s="27" t="s">
        <v>31</v>
      </c>
      <c r="B31" s="27" t="s">
        <v>80</v>
      </c>
      <c r="C31" s="28" t="s">
        <v>81</v>
      </c>
      <c r="D31" s="28">
        <v>2023</v>
      </c>
      <c r="E31" s="29" t="s">
        <v>34</v>
      </c>
      <c r="F31" s="30">
        <v>0</v>
      </c>
      <c r="G31" s="30">
        <v>273324</v>
      </c>
      <c r="H31" s="30">
        <v>72163</v>
      </c>
      <c r="I31" s="30">
        <v>0</v>
      </c>
      <c r="J31" s="31">
        <v>0</v>
      </c>
      <c r="K31" s="32">
        <v>20256</v>
      </c>
      <c r="L31" s="33" t="s">
        <v>40</v>
      </c>
      <c r="M31" s="34">
        <v>0</v>
      </c>
      <c r="N31" s="34">
        <v>0</v>
      </c>
      <c r="O31" s="34">
        <v>5</v>
      </c>
      <c r="P31" s="34">
        <v>14</v>
      </c>
      <c r="Q31" s="34">
        <v>4</v>
      </c>
      <c r="R31" s="34">
        <v>0</v>
      </c>
      <c r="S31" s="34">
        <v>0</v>
      </c>
      <c r="T31" s="34">
        <v>0</v>
      </c>
      <c r="U31" s="35">
        <f t="shared" si="0"/>
        <v>23</v>
      </c>
      <c r="V31" s="36">
        <f t="shared" si="1"/>
        <v>365743</v>
      </c>
    </row>
    <row r="32" spans="1:22" x14ac:dyDescent="0.45">
      <c r="A32" s="27" t="s">
        <v>31</v>
      </c>
      <c r="B32" s="27" t="s">
        <v>82</v>
      </c>
      <c r="C32" s="28" t="s">
        <v>83</v>
      </c>
      <c r="D32" s="28">
        <v>2023</v>
      </c>
      <c r="E32" s="29" t="s">
        <v>84</v>
      </c>
      <c r="F32" s="30">
        <v>0</v>
      </c>
      <c r="G32" s="30">
        <v>0</v>
      </c>
      <c r="H32" s="30">
        <v>64263</v>
      </c>
      <c r="I32" s="30">
        <v>0</v>
      </c>
      <c r="J32" s="31">
        <v>0</v>
      </c>
      <c r="K32" s="32">
        <v>4498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 t="s">
        <v>35</v>
      </c>
      <c r="U32" s="35">
        <f t="shared" si="0"/>
        <v>0</v>
      </c>
      <c r="V32" s="36">
        <f t="shared" si="1"/>
        <v>68761</v>
      </c>
    </row>
    <row r="33" spans="1:22" x14ac:dyDescent="0.45">
      <c r="A33" s="27" t="s">
        <v>31</v>
      </c>
      <c r="B33" s="27" t="s">
        <v>85</v>
      </c>
      <c r="C33" s="28" t="s">
        <v>86</v>
      </c>
      <c r="D33" s="28">
        <v>2023</v>
      </c>
      <c r="E33" s="29" t="s">
        <v>34</v>
      </c>
      <c r="F33" s="30">
        <v>0</v>
      </c>
      <c r="G33" s="30">
        <v>728472</v>
      </c>
      <c r="H33" s="30">
        <v>178296</v>
      </c>
      <c r="I33" s="30">
        <v>0</v>
      </c>
      <c r="J33" s="31">
        <v>0</v>
      </c>
      <c r="K33" s="32">
        <v>58732</v>
      </c>
      <c r="L33" s="33" t="s">
        <v>40</v>
      </c>
      <c r="M33" s="34">
        <v>0</v>
      </c>
      <c r="N33" s="34">
        <v>0</v>
      </c>
      <c r="O33" s="34">
        <v>20</v>
      </c>
      <c r="P33" s="34">
        <v>10</v>
      </c>
      <c r="Q33" s="34">
        <v>19</v>
      </c>
      <c r="R33" s="34">
        <v>8</v>
      </c>
      <c r="S33" s="34">
        <v>0</v>
      </c>
      <c r="T33" s="34">
        <v>0</v>
      </c>
      <c r="U33" s="35">
        <f t="shared" si="0"/>
        <v>57</v>
      </c>
      <c r="V33" s="36">
        <f t="shared" si="1"/>
        <v>965500</v>
      </c>
    </row>
    <row r="34" spans="1:22" x14ac:dyDescent="0.45">
      <c r="A34" s="27" t="s">
        <v>31</v>
      </c>
      <c r="B34" s="27" t="s">
        <v>87</v>
      </c>
      <c r="C34" s="28" t="s">
        <v>88</v>
      </c>
      <c r="D34" s="28">
        <v>2023</v>
      </c>
      <c r="E34" s="29" t="s">
        <v>34</v>
      </c>
      <c r="F34" s="30">
        <v>0</v>
      </c>
      <c r="G34" s="30">
        <v>397044</v>
      </c>
      <c r="H34" s="30">
        <v>138533</v>
      </c>
      <c r="I34" s="30">
        <v>0</v>
      </c>
      <c r="J34" s="31">
        <v>0</v>
      </c>
      <c r="K34" s="32">
        <v>32324</v>
      </c>
      <c r="L34" s="33" t="s">
        <v>40</v>
      </c>
      <c r="M34" s="34">
        <v>0</v>
      </c>
      <c r="N34" s="34">
        <v>0</v>
      </c>
      <c r="O34" s="34">
        <v>41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5">
        <f t="shared" si="0"/>
        <v>41</v>
      </c>
      <c r="V34" s="36">
        <f t="shared" si="1"/>
        <v>567901</v>
      </c>
    </row>
    <row r="35" spans="1:22" x14ac:dyDescent="0.45">
      <c r="A35" s="27" t="s">
        <v>31</v>
      </c>
      <c r="B35" s="27" t="s">
        <v>89</v>
      </c>
      <c r="C35" s="28" t="s">
        <v>90</v>
      </c>
      <c r="D35" s="28">
        <v>2023</v>
      </c>
      <c r="E35" s="29" t="s">
        <v>34</v>
      </c>
      <c r="F35" s="30">
        <v>0</v>
      </c>
      <c r="G35" s="30">
        <v>48420</v>
      </c>
      <c r="H35" s="30">
        <v>16894</v>
      </c>
      <c r="I35" s="30">
        <v>0</v>
      </c>
      <c r="J35" s="31">
        <v>0</v>
      </c>
      <c r="K35" s="32">
        <v>3942</v>
      </c>
      <c r="L35" s="33" t="s">
        <v>40</v>
      </c>
      <c r="M35" s="34">
        <v>0</v>
      </c>
      <c r="N35" s="34">
        <v>0</v>
      </c>
      <c r="O35" s="34">
        <v>5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5</v>
      </c>
      <c r="V35" s="36">
        <f t="shared" si="1"/>
        <v>69256</v>
      </c>
    </row>
    <row r="36" spans="1:22" x14ac:dyDescent="0.45">
      <c r="A36" s="27" t="s">
        <v>31</v>
      </c>
      <c r="B36" s="27" t="s">
        <v>91</v>
      </c>
      <c r="C36" s="28" t="s">
        <v>92</v>
      </c>
      <c r="D36" s="28">
        <v>2023</v>
      </c>
      <c r="E36" s="29" t="s">
        <v>34</v>
      </c>
      <c r="F36" s="30">
        <v>0</v>
      </c>
      <c r="G36" s="30">
        <v>639900</v>
      </c>
      <c r="H36" s="30">
        <v>223997</v>
      </c>
      <c r="I36" s="30">
        <v>0</v>
      </c>
      <c r="J36" s="31">
        <v>0</v>
      </c>
      <c r="K36" s="32">
        <v>52266</v>
      </c>
      <c r="L36" s="33" t="s">
        <v>40</v>
      </c>
      <c r="M36" s="34">
        <v>0</v>
      </c>
      <c r="N36" s="34">
        <v>0</v>
      </c>
      <c r="O36" s="34">
        <v>60</v>
      </c>
      <c r="P36" s="34">
        <v>5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65</v>
      </c>
      <c r="V36" s="36">
        <f t="shared" si="1"/>
        <v>916163</v>
      </c>
    </row>
    <row r="37" spans="1:22" x14ac:dyDescent="0.45">
      <c r="A37" s="27" t="s">
        <v>31</v>
      </c>
      <c r="B37" s="27" t="s">
        <v>93</v>
      </c>
      <c r="C37" s="28" t="s">
        <v>94</v>
      </c>
      <c r="D37" s="28">
        <v>2023</v>
      </c>
      <c r="E37" s="29" t="s">
        <v>34</v>
      </c>
      <c r="F37" s="30">
        <v>126638</v>
      </c>
      <c r="G37" s="30">
        <v>0</v>
      </c>
      <c r="H37" s="30">
        <v>116073</v>
      </c>
      <c r="I37" s="30">
        <v>218929</v>
      </c>
      <c r="J37" s="31">
        <v>0</v>
      </c>
      <c r="K37" s="32">
        <v>27082</v>
      </c>
      <c r="L37" s="33" t="s">
        <v>35</v>
      </c>
      <c r="M37" s="34"/>
      <c r="N37" s="34"/>
      <c r="O37" s="34"/>
      <c r="P37" s="34"/>
      <c r="Q37" s="34"/>
      <c r="R37" s="34"/>
      <c r="S37" s="34"/>
      <c r="T37" s="34" t="s">
        <v>35</v>
      </c>
      <c r="U37" s="35">
        <f t="shared" si="0"/>
        <v>0</v>
      </c>
      <c r="V37" s="36">
        <f t="shared" si="1"/>
        <v>488722</v>
      </c>
    </row>
    <row r="38" spans="1:22" x14ac:dyDescent="0.45">
      <c r="A38" s="27" t="s">
        <v>31</v>
      </c>
      <c r="B38" s="27" t="s">
        <v>95</v>
      </c>
      <c r="C38" s="28" t="s">
        <v>96</v>
      </c>
      <c r="D38" s="28">
        <v>2023</v>
      </c>
      <c r="E38" s="29" t="s">
        <v>34</v>
      </c>
      <c r="F38" s="30">
        <v>0</v>
      </c>
      <c r="G38" s="30">
        <v>435780</v>
      </c>
      <c r="H38" s="30">
        <v>139500</v>
      </c>
      <c r="I38" s="30">
        <v>0</v>
      </c>
      <c r="J38" s="31">
        <v>0</v>
      </c>
      <c r="K38" s="32">
        <v>34599</v>
      </c>
      <c r="L38" s="33" t="s">
        <v>40</v>
      </c>
      <c r="M38" s="34">
        <v>0</v>
      </c>
      <c r="N38" s="34">
        <v>0</v>
      </c>
      <c r="O38" s="34">
        <v>45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5">
        <f t="shared" si="0"/>
        <v>45</v>
      </c>
      <c r="V38" s="36">
        <f t="shared" si="1"/>
        <v>609879</v>
      </c>
    </row>
    <row r="39" spans="1:22" s="46" customFormat="1" x14ac:dyDescent="0.45">
      <c r="A39" s="37" t="s">
        <v>31</v>
      </c>
      <c r="B39" s="37" t="s">
        <v>97</v>
      </c>
      <c r="C39" s="38" t="s">
        <v>98</v>
      </c>
      <c r="D39" s="38">
        <v>2023</v>
      </c>
      <c r="E39" s="39" t="s">
        <v>34</v>
      </c>
      <c r="F39" s="40">
        <v>0</v>
      </c>
      <c r="G39" s="41">
        <v>406296</v>
      </c>
      <c r="H39" s="41">
        <v>143671</v>
      </c>
      <c r="I39" s="40">
        <v>0</v>
      </c>
      <c r="J39" s="41">
        <v>0</v>
      </c>
      <c r="K39" s="42">
        <v>33522</v>
      </c>
      <c r="L39" s="43" t="s">
        <v>40</v>
      </c>
      <c r="M39" s="44">
        <v>0</v>
      </c>
      <c r="N39" s="44">
        <v>0</v>
      </c>
      <c r="O39" s="44">
        <v>9</v>
      </c>
      <c r="P39" s="44">
        <v>9</v>
      </c>
      <c r="Q39" s="44">
        <v>12</v>
      </c>
      <c r="R39" s="44">
        <v>2</v>
      </c>
      <c r="S39" s="44">
        <v>0</v>
      </c>
      <c r="T39" s="44">
        <v>0</v>
      </c>
      <c r="U39" s="45">
        <f t="shared" si="0"/>
        <v>32</v>
      </c>
      <c r="V39" s="36">
        <f t="shared" si="1"/>
        <v>583489</v>
      </c>
    </row>
    <row r="40" spans="1:22" x14ac:dyDescent="0.45">
      <c r="A40" s="27" t="s">
        <v>31</v>
      </c>
      <c r="B40" s="27" t="s">
        <v>99</v>
      </c>
      <c r="C40" s="28" t="s">
        <v>100</v>
      </c>
      <c r="D40" s="28">
        <v>2023</v>
      </c>
      <c r="E40" s="29" t="s">
        <v>34</v>
      </c>
      <c r="F40" s="30">
        <v>0</v>
      </c>
      <c r="G40" s="30">
        <v>96840</v>
      </c>
      <c r="H40" s="30">
        <v>33789</v>
      </c>
      <c r="I40" s="30">
        <v>0</v>
      </c>
      <c r="J40" s="31">
        <v>0</v>
      </c>
      <c r="K40" s="32">
        <v>7884</v>
      </c>
      <c r="L40" s="33" t="s">
        <v>40</v>
      </c>
      <c r="M40" s="34">
        <v>0</v>
      </c>
      <c r="N40" s="34">
        <v>0</v>
      </c>
      <c r="O40" s="34">
        <v>10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5">
        <f t="shared" si="0"/>
        <v>10</v>
      </c>
      <c r="V40" s="36">
        <f t="shared" si="1"/>
        <v>138513</v>
      </c>
    </row>
    <row r="41" spans="1:22" x14ac:dyDescent="0.45">
      <c r="A41" s="27" t="s">
        <v>31</v>
      </c>
      <c r="B41" s="27" t="s">
        <v>101</v>
      </c>
      <c r="C41" s="28" t="s">
        <v>102</v>
      </c>
      <c r="D41" s="28">
        <v>2023</v>
      </c>
      <c r="E41" s="29" t="s">
        <v>34</v>
      </c>
      <c r="F41" s="30">
        <v>0</v>
      </c>
      <c r="G41" s="30">
        <v>145260</v>
      </c>
      <c r="H41" s="30">
        <v>24598</v>
      </c>
      <c r="I41" s="30">
        <v>0</v>
      </c>
      <c r="J41" s="31">
        <v>0</v>
      </c>
      <c r="K41" s="32">
        <v>10000</v>
      </c>
      <c r="L41" s="33" t="s">
        <v>40</v>
      </c>
      <c r="M41" s="34">
        <v>0</v>
      </c>
      <c r="N41" s="34">
        <v>0</v>
      </c>
      <c r="O41" s="34">
        <v>15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5">
        <f t="shared" si="0"/>
        <v>15</v>
      </c>
      <c r="V41" s="36">
        <f t="shared" si="1"/>
        <v>179858</v>
      </c>
    </row>
    <row r="42" spans="1:22" x14ac:dyDescent="0.45">
      <c r="A42" s="27" t="s">
        <v>31</v>
      </c>
      <c r="B42" s="27" t="s">
        <v>103</v>
      </c>
      <c r="C42" s="28" t="s">
        <v>104</v>
      </c>
      <c r="D42" s="28">
        <v>2023</v>
      </c>
      <c r="E42" s="29" t="s">
        <v>34</v>
      </c>
      <c r="F42" s="30">
        <v>0</v>
      </c>
      <c r="G42" s="30">
        <v>193680</v>
      </c>
      <c r="H42" s="30">
        <v>86036</v>
      </c>
      <c r="I42" s="30">
        <v>0</v>
      </c>
      <c r="J42" s="31">
        <v>0</v>
      </c>
      <c r="K42" s="32">
        <v>17060</v>
      </c>
      <c r="L42" s="33" t="s">
        <v>40</v>
      </c>
      <c r="M42" s="34">
        <v>0</v>
      </c>
      <c r="N42" s="34">
        <v>0</v>
      </c>
      <c r="O42" s="34">
        <v>20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5">
        <f t="shared" si="0"/>
        <v>20</v>
      </c>
      <c r="V42" s="36">
        <f t="shared" si="1"/>
        <v>296776</v>
      </c>
    </row>
    <row r="43" spans="1:22" x14ac:dyDescent="0.45">
      <c r="A43" s="27" t="s">
        <v>31</v>
      </c>
      <c r="B43" s="27" t="s">
        <v>105</v>
      </c>
      <c r="C43" s="28" t="s">
        <v>106</v>
      </c>
      <c r="D43" s="28">
        <v>2023</v>
      </c>
      <c r="E43" s="29" t="s">
        <v>34</v>
      </c>
      <c r="F43" s="30">
        <v>0</v>
      </c>
      <c r="G43" s="30">
        <v>546840</v>
      </c>
      <c r="H43" s="30">
        <v>222000</v>
      </c>
      <c r="I43" s="30">
        <v>0</v>
      </c>
      <c r="J43" s="31">
        <v>0</v>
      </c>
      <c r="K43" s="32">
        <v>47292</v>
      </c>
      <c r="L43" s="33" t="s">
        <v>40</v>
      </c>
      <c r="M43" s="34">
        <v>0</v>
      </c>
      <c r="N43" s="34">
        <v>0</v>
      </c>
      <c r="O43" s="34">
        <v>20</v>
      </c>
      <c r="P43" s="34">
        <v>30</v>
      </c>
      <c r="Q43" s="34">
        <v>0</v>
      </c>
      <c r="R43" s="34">
        <v>0</v>
      </c>
      <c r="S43" s="34">
        <v>0</v>
      </c>
      <c r="T43" s="34">
        <v>0</v>
      </c>
      <c r="U43" s="35">
        <f t="shared" si="0"/>
        <v>50</v>
      </c>
      <c r="V43" s="36">
        <f t="shared" si="1"/>
        <v>816132</v>
      </c>
    </row>
    <row r="44" spans="1:22" x14ac:dyDescent="0.45">
      <c r="A44" s="27" t="s">
        <v>31</v>
      </c>
      <c r="B44" s="27" t="s">
        <v>107</v>
      </c>
      <c r="C44" s="28" t="s">
        <v>108</v>
      </c>
      <c r="D44" s="28">
        <v>2023</v>
      </c>
      <c r="E44" s="29" t="s">
        <v>84</v>
      </c>
      <c r="F44" s="30">
        <v>0</v>
      </c>
      <c r="G44" s="30">
        <v>0</v>
      </c>
      <c r="H44" s="30">
        <v>483702</v>
      </c>
      <c r="I44" s="30">
        <v>0</v>
      </c>
      <c r="J44" s="31">
        <v>0</v>
      </c>
      <c r="K44" s="32">
        <v>28880</v>
      </c>
      <c r="L44" s="33" t="s">
        <v>35</v>
      </c>
      <c r="M44" s="34"/>
      <c r="N44" s="34"/>
      <c r="O44" s="34"/>
      <c r="P44" s="34"/>
      <c r="Q44" s="34"/>
      <c r="R44" s="34"/>
      <c r="S44" s="34"/>
      <c r="T44" s="34" t="s">
        <v>35</v>
      </c>
      <c r="U44" s="35">
        <f t="shared" si="0"/>
        <v>0</v>
      </c>
      <c r="V44" s="36">
        <f t="shared" si="1"/>
        <v>512582</v>
      </c>
    </row>
    <row r="45" spans="1:22" x14ac:dyDescent="0.45">
      <c r="A45" s="27" t="s">
        <v>31</v>
      </c>
      <c r="B45" s="27" t="s">
        <v>109</v>
      </c>
      <c r="C45" s="28" t="s">
        <v>110</v>
      </c>
      <c r="D45" s="28">
        <v>2023</v>
      </c>
      <c r="E45" s="29" t="s">
        <v>84</v>
      </c>
      <c r="F45" s="30">
        <v>0</v>
      </c>
      <c r="G45" s="30">
        <v>0</v>
      </c>
      <c r="H45" s="30">
        <v>322900</v>
      </c>
      <c r="I45" s="30">
        <v>0</v>
      </c>
      <c r="J45" s="31">
        <v>0</v>
      </c>
      <c r="K45" s="32">
        <v>22606</v>
      </c>
      <c r="L45" s="33" t="s">
        <v>35</v>
      </c>
      <c r="M45" s="34"/>
      <c r="N45" s="34"/>
      <c r="O45" s="34"/>
      <c r="P45" s="34"/>
      <c r="Q45" s="34"/>
      <c r="R45" s="34"/>
      <c r="S45" s="34"/>
      <c r="T45" s="34" t="s">
        <v>35</v>
      </c>
      <c r="U45" s="35">
        <f t="shared" si="0"/>
        <v>0</v>
      </c>
      <c r="V45" s="36">
        <f t="shared" si="1"/>
        <v>345506</v>
      </c>
    </row>
    <row r="46" spans="1:22" x14ac:dyDescent="0.45">
      <c r="A46" s="27" t="s">
        <v>31</v>
      </c>
      <c r="B46" s="27" t="s">
        <v>111</v>
      </c>
      <c r="C46" s="28" t="s">
        <v>112</v>
      </c>
      <c r="D46" s="28">
        <v>2023</v>
      </c>
      <c r="E46" s="29" t="s">
        <v>34</v>
      </c>
      <c r="F46" s="30">
        <v>0</v>
      </c>
      <c r="G46" s="30">
        <v>584820</v>
      </c>
      <c r="H46" s="30">
        <v>296800</v>
      </c>
      <c r="I46" s="30">
        <v>0</v>
      </c>
      <c r="J46" s="31">
        <v>0</v>
      </c>
      <c r="K46" s="32">
        <v>57862</v>
      </c>
      <c r="L46" s="33" t="s">
        <v>40</v>
      </c>
      <c r="M46" s="34">
        <v>0</v>
      </c>
      <c r="N46" s="34">
        <v>0</v>
      </c>
      <c r="O46" s="34">
        <v>30</v>
      </c>
      <c r="P46" s="34">
        <v>25</v>
      </c>
      <c r="Q46" s="34">
        <v>0</v>
      </c>
      <c r="R46" s="34">
        <v>0</v>
      </c>
      <c r="S46" s="34">
        <v>0</v>
      </c>
      <c r="T46" s="34">
        <v>0</v>
      </c>
      <c r="U46" s="35">
        <f t="shared" si="0"/>
        <v>55</v>
      </c>
      <c r="V46" s="36">
        <f t="shared" si="1"/>
        <v>939482</v>
      </c>
    </row>
    <row r="47" spans="1:22" s="46" customFormat="1" x14ac:dyDescent="0.45">
      <c r="A47" s="37" t="s">
        <v>31</v>
      </c>
      <c r="B47" s="37" t="s">
        <v>113</v>
      </c>
      <c r="C47" s="38" t="s">
        <v>114</v>
      </c>
      <c r="D47" s="38">
        <v>2023</v>
      </c>
      <c r="E47" s="39" t="s">
        <v>84</v>
      </c>
      <c r="F47" s="40">
        <v>0</v>
      </c>
      <c r="G47" s="40">
        <v>0</v>
      </c>
      <c r="H47" s="41">
        <v>447813</v>
      </c>
      <c r="I47" s="40">
        <v>0</v>
      </c>
      <c r="J47" s="41">
        <v>0</v>
      </c>
      <c r="K47" s="42">
        <v>31347</v>
      </c>
      <c r="L47" s="43" t="s">
        <v>35</v>
      </c>
      <c r="M47" s="44"/>
      <c r="N47" s="44"/>
      <c r="O47" s="44"/>
      <c r="P47" s="44"/>
      <c r="Q47" s="44"/>
      <c r="R47" s="44"/>
      <c r="S47" s="44"/>
      <c r="T47" s="44" t="s">
        <v>35</v>
      </c>
      <c r="U47" s="45">
        <f t="shared" si="0"/>
        <v>0</v>
      </c>
      <c r="V47" s="36">
        <f t="shared" si="1"/>
        <v>479160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45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45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  <row r="52" spans="1:22" x14ac:dyDescent="0.45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  <row r="53" spans="1:22" x14ac:dyDescent="0.45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  <row r="54" spans="1:22" x14ac:dyDescent="0.45">
      <c r="A54" s="27"/>
      <c r="B54" s="27"/>
      <c r="C54" s="28"/>
      <c r="D54" s="28"/>
      <c r="E54" s="29"/>
      <c r="F54" s="30"/>
      <c r="G54" s="31"/>
      <c r="H54" s="31"/>
      <c r="I54" s="31"/>
      <c r="J54" s="31"/>
      <c r="K54" s="32"/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0</v>
      </c>
    </row>
    <row r="55" spans="1:22" x14ac:dyDescent="0.45">
      <c r="A55" s="27"/>
      <c r="B55" s="27"/>
      <c r="C55" s="28"/>
      <c r="D55" s="28"/>
      <c r="E55" s="29"/>
      <c r="F55" s="30"/>
      <c r="G55" s="31"/>
      <c r="H55" s="31"/>
      <c r="I55" s="31"/>
      <c r="J55" s="31"/>
      <c r="K55" s="32"/>
      <c r="L55" s="33"/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0</v>
      </c>
    </row>
    <row r="56" spans="1:22" x14ac:dyDescent="0.45">
      <c r="A56" s="27"/>
      <c r="B56" s="27"/>
      <c r="C56" s="28"/>
      <c r="D56" s="28"/>
      <c r="E56" s="29"/>
      <c r="F56" s="30"/>
      <c r="G56" s="31"/>
      <c r="H56" s="31"/>
      <c r="I56" s="31"/>
      <c r="J56" s="31"/>
      <c r="K56" s="32"/>
      <c r="L56" s="33"/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0</v>
      </c>
    </row>
    <row r="57" spans="1:22" x14ac:dyDescent="0.45">
      <c r="A57" s="27"/>
      <c r="B57" s="27"/>
      <c r="C57" s="28"/>
      <c r="D57" s="28"/>
      <c r="E57" s="29"/>
      <c r="F57" s="30"/>
      <c r="G57" s="31"/>
      <c r="H57" s="31"/>
      <c r="I57" s="31"/>
      <c r="J57" s="31"/>
      <c r="K57" s="32"/>
      <c r="L57" s="33"/>
      <c r="M57" s="34"/>
      <c r="N57" s="34"/>
      <c r="O57" s="34"/>
      <c r="P57" s="34"/>
      <c r="Q57" s="34"/>
      <c r="R57" s="34"/>
      <c r="S57" s="34"/>
      <c r="T57" s="34"/>
      <c r="U57" s="35">
        <f t="shared" si="0"/>
        <v>0</v>
      </c>
      <c r="V57" s="36">
        <f t="shared" si="1"/>
        <v>0</v>
      </c>
    </row>
  </sheetData>
  <autoFilter ref="A8:V8" xr:uid="{620DC17C-EA76-413C-9D27-953BC07C96B9}"/>
  <conditionalFormatting sqref="V9:V57">
    <cfRule type="cellIs" dxfId="3" priority="4" operator="lessThan">
      <formula>0</formula>
    </cfRule>
  </conditionalFormatting>
  <conditionalFormatting sqref="V9:V57">
    <cfRule type="expression" dxfId="2" priority="2">
      <formula>#REF!&lt;0</formula>
    </cfRule>
  </conditionalFormatting>
  <conditionalFormatting sqref="D9:D57">
    <cfRule type="expression" dxfId="1" priority="1">
      <formula>OR($D9&gt;2023,AND($D9&lt;2023,$D9&lt;&gt;""))</formula>
    </cfRule>
  </conditionalFormatting>
  <conditionalFormatting sqref="C9:C57">
    <cfRule type="expression" dxfId="0" priority="5">
      <formula>(#REF!&gt;1)</formula>
    </cfRule>
  </conditionalFormatting>
  <dataValidations count="3">
    <dataValidation allowBlank="1" showErrorMessage="1" sqref="A8:V8" xr:uid="{2EA20649-6EB4-4E56-834F-6CB3703273CA}"/>
    <dataValidation type="list" allowBlank="1" showInputMessage="1" showErrorMessage="1" sqref="L9:L57" xr:uid="{6FD29B74-F0C8-47EE-9ABC-CA449735B531}">
      <formula1>"N/A, FMR, Actual Rent"</formula1>
    </dataValidation>
    <dataValidation type="list" allowBlank="1" showInputMessage="1" showErrorMessage="1" sqref="E9:E57" xr:uid="{D3423395-3038-4CFE-8C5E-5CFC39C0B362}">
      <formula1>"PH, TH, Joint TH &amp; PH-RRH, HMIS, SSO, TRA, PRA, SRA, S+C/SRO"</formula1>
    </dataValidation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2022-06-30T21:52:01Z</dcterms:created>
  <dcterms:modified xsi:type="dcterms:W3CDTF">2022-08-17T21:56:22Z</dcterms:modified>
</cp:coreProperties>
</file>