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518C907D-65E5-4F1D-9F20-DEE26AC65EEE}" xr6:coauthVersionLast="47" xr6:coauthVersionMax="47" xr10:uidLastSave="{00000000-0000-0000-0000-000000000000}"/>
  <bookViews>
    <workbookView xWindow="-98" yWindow="-98" windowWidth="25846" windowHeight="14941" xr2:uid="{95138076-3C79-4385-9970-549FFAC526D7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<sst xmlns="http://schemas.openxmlformats.org/spreadsheetml/2006/main" count="78" uniqueCount="61">
  <si>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</si>
  <si>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</si>
  <si>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</si>
  <si>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</si>
  <si>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</si>
  <si>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</si>
  <si>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</si>
  <si>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</si>
  <si>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</si>
  <si>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</si>
  <si>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</si>
  <si>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</si>
  <si>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</si>
  <si>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</si>
  <si>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</si>
  <si>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</si>
  <si>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</si>
  <si>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</si>
  <si>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</si>
  <si>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</si>
  <si>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</si>
  <si>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</si>
  <si>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</si>
  <si>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</si>
  <si>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</si>
  <si>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</si>
  <si>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</si>
  <si>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</si>
  <si>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</si>
  <si>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</si>
  <si>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PA-511</t>
  </si>
  <si>
    <t>Penndel Mental Health Center, Inc.</t>
  </si>
  <si>
    <t>Community Residential Services</t>
  </si>
  <si>
    <t>PA0236L3T112114</t>
  </si>
  <si>
    <t>PH</t>
  </si>
  <si>
    <t/>
  </si>
  <si>
    <t>Philadelphia</t>
  </si>
  <si>
    <t>Bristol, Bensalem/Bucks County CoC</t>
  </si>
  <si>
    <t>County of Bucks</t>
  </si>
  <si>
    <t>Dedicated HMIS FY 2021</t>
  </si>
  <si>
    <t>PA0238L3T112114</t>
  </si>
  <si>
    <t>MH PSH</t>
  </si>
  <si>
    <t>PA0524L3T112106</t>
  </si>
  <si>
    <t>Family Service Association of Bucks County</t>
  </si>
  <si>
    <t>Bucks County Housing Link- Centralized Intake/Coordinated Assessment- FY2021</t>
  </si>
  <si>
    <t>PA0637L3T112108</t>
  </si>
  <si>
    <t>SSO</t>
  </si>
  <si>
    <t>Bucks County Opportunity Council, Inc.</t>
  </si>
  <si>
    <t>BCOC RES Renewal 2021</t>
  </si>
  <si>
    <t>PA0654L3T112108</t>
  </si>
  <si>
    <t>FMR</t>
  </si>
  <si>
    <t>BCOC Coordinated Assessment 2021</t>
  </si>
  <si>
    <t>PA0771L3T112106</t>
  </si>
  <si>
    <t>Valley Youth House Committee, Inc.</t>
  </si>
  <si>
    <t>Bucks TH-RRH for Youth</t>
  </si>
  <si>
    <t>PA0970L3T112102</t>
  </si>
  <si>
    <t>Joint TH &amp; PH-RRH</t>
  </si>
  <si>
    <t>A Woman's Place</t>
  </si>
  <si>
    <t>Rapid Rehousing for Domestic Violence Survivors</t>
  </si>
  <si>
    <t>PA1039D3T112100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</si>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</sst>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6F830-829C-4CC7-99F4-5B25F2D0514E}">
  <sheetPr codeName="Sheet311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1523344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82644</v>
      </c>
      <c r="G9" s="30">
        <v>0</v>
      </c>
      <c r="H9" s="30">
        <v>59502</v>
      </c>
      <c r="I9" s="30">
        <v>21134</v>
      </c>
      <c r="J9" s="31">
        <v>0</v>
      </c>
      <c r="K9" s="32">
        <v>7184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6" si="0">SUM(M9:T9)</f>
        <v>0</v>
      </c>
      <c r="V9" s="36">
        <f t="shared" ref="V9:V26" si="1">SUM(F9:K9)</f>
        <v>170464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17</v>
      </c>
      <c r="F10" s="30">
        <v>0</v>
      </c>
      <c r="G10" s="30">
        <v>0</v>
      </c>
      <c r="H10" s="30">
        <v>0</v>
      </c>
      <c r="I10" s="30">
        <v>0</v>
      </c>
      <c r="J10" s="31">
        <v>93701</v>
      </c>
      <c r="K10" s="32">
        <v>9322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103023</v>
      </c>
    </row>
    <row r="11" spans="1:22" x14ac:dyDescent="0.45">
      <c r="A11" s="27" t="s">
        <v>38</v>
      </c>
      <c r="B11" s="27" t="s">
        <v>41</v>
      </c>
      <c r="C11" s="28" t="s">
        <v>42</v>
      </c>
      <c r="D11" s="28">
        <v>2023</v>
      </c>
      <c r="E11" s="29" t="s">
        <v>34</v>
      </c>
      <c r="F11" s="30">
        <v>0</v>
      </c>
      <c r="G11" s="30">
        <v>42720</v>
      </c>
      <c r="H11" s="30">
        <v>0</v>
      </c>
      <c r="I11" s="30">
        <v>0</v>
      </c>
      <c r="J11" s="31">
        <v>0</v>
      </c>
      <c r="K11" s="32">
        <v>0</v>
      </c>
      <c r="L11" s="33" t="s">
        <v>60</v>
      </c>
      <c r="M11" s="34">
        <v>0</v>
      </c>
      <c r="N11" s="34">
        <v>0</v>
      </c>
      <c r="O11" s="34">
        <v>5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5</v>
      </c>
      <c r="V11" s="36">
        <f t="shared" si="1"/>
        <v>42720</v>
      </c>
    </row>
    <row r="12" spans="1:22" x14ac:dyDescent="0.45">
      <c r="A12" s="27" t="s">
        <v>43</v>
      </c>
      <c r="B12" s="27" t="s">
        <v>44</v>
      </c>
      <c r="C12" s="28" t="s">
        <v>45</v>
      </c>
      <c r="D12" s="28">
        <v>2023</v>
      </c>
      <c r="E12" s="29" t="s">
        <v>46</v>
      </c>
      <c r="F12" s="30">
        <v>0</v>
      </c>
      <c r="G12" s="30">
        <v>0</v>
      </c>
      <c r="H12" s="30">
        <v>211511</v>
      </c>
      <c r="I12" s="30">
        <v>0</v>
      </c>
      <c r="J12" s="31">
        <v>0</v>
      </c>
      <c r="K12" s="32">
        <v>16375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227886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0</v>
      </c>
      <c r="G13" s="30">
        <v>221976</v>
      </c>
      <c r="H13" s="30">
        <v>69886</v>
      </c>
      <c r="I13" s="30">
        <v>0</v>
      </c>
      <c r="J13" s="31">
        <v>0</v>
      </c>
      <c r="K13" s="32">
        <v>3846</v>
      </c>
      <c r="L13" s="33" t="s">
        <v>50</v>
      </c>
      <c r="M13" s="34">
        <v>0</v>
      </c>
      <c r="N13" s="34">
        <v>0</v>
      </c>
      <c r="O13" s="34">
        <v>10</v>
      </c>
      <c r="P13" s="34">
        <v>6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16</v>
      </c>
      <c r="V13" s="36">
        <f t="shared" si="1"/>
        <v>295708</v>
      </c>
    </row>
    <row r="14" spans="1:22" x14ac:dyDescent="0.45">
      <c r="A14" s="27" t="s">
        <v>47</v>
      </c>
      <c r="B14" s="27" t="s">
        <v>51</v>
      </c>
      <c r="C14" s="28" t="s">
        <v>52</v>
      </c>
      <c r="D14" s="28">
        <v>2023</v>
      </c>
      <c r="E14" s="29" t="s">
        <v>46</v>
      </c>
      <c r="F14" s="30">
        <v>0</v>
      </c>
      <c r="G14" s="30">
        <v>0</v>
      </c>
      <c r="H14" s="30">
        <v>42375</v>
      </c>
      <c r="I14" s="30">
        <v>0</v>
      </c>
      <c r="J14" s="31">
        <v>0</v>
      </c>
      <c r="K14" s="32">
        <v>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42375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2023</v>
      </c>
      <c r="E15" s="29" t="s">
        <v>56</v>
      </c>
      <c r="F15" s="30">
        <v>0</v>
      </c>
      <c r="G15" s="30">
        <v>192780</v>
      </c>
      <c r="H15" s="30">
        <v>108815</v>
      </c>
      <c r="I15" s="30">
        <v>19044</v>
      </c>
      <c r="J15" s="31">
        <v>0</v>
      </c>
      <c r="K15" s="32">
        <v>25519</v>
      </c>
      <c r="L15" s="33" t="s">
        <v>50</v>
      </c>
      <c r="M15" s="34">
        <v>0</v>
      </c>
      <c r="N15" s="34">
        <v>0</v>
      </c>
      <c r="O15" s="34">
        <v>15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15</v>
      </c>
      <c r="V15" s="36">
        <f t="shared" si="1"/>
        <v>346158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2023</v>
      </c>
      <c r="E16" s="29" t="s">
        <v>34</v>
      </c>
      <c r="F16" s="30">
        <v>0</v>
      </c>
      <c r="G16" s="30">
        <v>136692</v>
      </c>
      <c r="H16" s="30">
        <v>131860</v>
      </c>
      <c r="I16" s="30">
        <v>0</v>
      </c>
      <c r="J16" s="31">
        <v>0</v>
      </c>
      <c r="K16" s="32">
        <v>26458</v>
      </c>
      <c r="L16" s="33" t="s">
        <v>50</v>
      </c>
      <c r="M16" s="34">
        <v>0</v>
      </c>
      <c r="N16" s="34">
        <v>0</v>
      </c>
      <c r="O16" s="34">
        <v>7</v>
      </c>
      <c r="P16" s="34">
        <v>3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10</v>
      </c>
      <c r="V16" s="36">
        <f t="shared" si="1"/>
        <v>295010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</sheetData>
  <autoFilter ref="A8:V8" xr:uid="{EB26F830-829C-4CC7-99F4-5B25F2D0514E}"/>
  <conditionalFormatting sqref="V9:V26">
    <cfRule type="cellIs" dxfId="3" priority="4" operator="lessThan">
      <formula>0</formula>
    </cfRule>
  </conditionalFormatting>
  <conditionalFormatting sqref="V9:V26">
    <cfRule type="expression" dxfId="2" priority="2">
      <formula>#REF!&lt;0</formula>
    </cfRule>
  </conditionalFormatting>
  <conditionalFormatting sqref="D9:D26">
    <cfRule type="expression" dxfId="1" priority="1">
      <formula>OR($D9&gt;2023,AND($D9&lt;2023,$D9&lt;&gt;""))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E72F1453-49A2-474C-9943-E429AB4F82CC}">
      <formula1>"N/A, FMR, Actual Rent"</formula1>
    </dataValidation>
    <dataValidation type="list" allowBlank="1" showInputMessage="1" showErrorMessage="1" sqref="E9:E26" xr:uid="{65FFC985-96C4-4626-9522-E82A6F2F4A58}">
      <formula1>"PH, TH, Joint TH &amp; PH-RRH, HMIS, SSO, TRA, PRA, SRA, S+C/SRO"</formula1>
    </dataValidation>
    <dataValidation allowBlank="1" showErrorMessage="1" sqref="A8:V8" xr:uid="{4D4D6623-B3FD-4240-8CE7-4DCCC880084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2022-06-30T21:52:02Z</dcterms:created>
  <dcterms:modified xsi:type="dcterms:W3CDTF">2022-08-17T21:55:40Z</dcterms:modified>
</cp:coreProperties>
</file>