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C4175E51-539C-40BC-9FE7-41D2E3E99F4B}" xr6:coauthVersionLast="47" xr6:coauthVersionMax="47" xr10:uidLastSave="{00000000-0000-0000-0000-000000000000}"/>
  <bookViews>
    <workbookView xWindow="-98" yWindow="-98" windowWidth="25846" windowHeight="14941" xr2:uid="{6CD2CA63-AD46-4E4D-98A0-1DD1A1C715B5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9" i="1" l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<sst xmlns="http://schemas.openxmlformats.org/spreadsheetml/2006/main" count="148" uniqueCount="86">
  <si>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</si>
  <si>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</si>
  <si>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</si>
  <si>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</si>
  <si>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</si>
  <si>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</si>
  <si>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</si>
  <si>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</si>
  <si>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</si>
  <si>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</si>
  <si>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</si>
  <si>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</si>
  <si>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</si>
  <si>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</si>
  <si>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</si>
  <si>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</si>
  <si>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</si>
  <si>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</si>
  <si>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</si>
  <si>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</si>
  <si>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</si>
  <si>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</si>
  <si>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</si>
  <si>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</si>
  <si>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</si>
  <si>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</si>
  <si>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</si>
  <si>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</si>
  <si>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</si>
  <si>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</si>
  <si>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PA-510</t>
  </si>
  <si>
    <t>Community Basics, Inc.</t>
  </si>
  <si>
    <t>Fordney House FY2021 Renewal</t>
  </si>
  <si>
    <t>PA0228L3T102114</t>
  </si>
  <si>
    <t>PH</t>
  </si>
  <si>
    <t/>
  </si>
  <si>
    <t>Philadelphia</t>
  </si>
  <si>
    <t>Lancaster City &amp; County CoC</t>
  </si>
  <si>
    <t>Lancaster County Housing and Redevelopment Authority</t>
  </si>
  <si>
    <t>Lincoln House Renewal FY2021</t>
  </si>
  <si>
    <t>PA0230L3T102114</t>
  </si>
  <si>
    <t>Tenfold</t>
  </si>
  <si>
    <t>Market View Apartments</t>
  </si>
  <si>
    <t>PA0231L3T102114</t>
  </si>
  <si>
    <t>County of Lancaster</t>
  </si>
  <si>
    <t>Polaris Housing</t>
  </si>
  <si>
    <t>PA0452L3T102110</t>
  </si>
  <si>
    <t>FMR</t>
  </si>
  <si>
    <t>Lancaster General Hospital</t>
  </si>
  <si>
    <t>PA0487L3T102112</t>
  </si>
  <si>
    <t>Enterprise Housing</t>
  </si>
  <si>
    <t>PA0522L3T102109</t>
  </si>
  <si>
    <t>Lancaster HMIS 1</t>
  </si>
  <si>
    <t>PA0523L3T102111</t>
  </si>
  <si>
    <t>North Star Housing</t>
  </si>
  <si>
    <t>PA0556L3T102111</t>
  </si>
  <si>
    <t>Lancaster Hearthside</t>
  </si>
  <si>
    <t>PA0585L3T102108</t>
  </si>
  <si>
    <t>Lancaster HMIS 2</t>
  </si>
  <si>
    <t>PA0586L3T102109</t>
  </si>
  <si>
    <t>Lancaster County Consolidated RRH Project</t>
  </si>
  <si>
    <t>PA0737L3T102106</t>
  </si>
  <si>
    <t>Lancaster Coordinated Assessment</t>
  </si>
  <si>
    <t>PA0738L3T102106</t>
  </si>
  <si>
    <t>SSO</t>
  </si>
  <si>
    <t>Hearthside 2</t>
  </si>
  <si>
    <t>PA0817L3T102105</t>
  </si>
  <si>
    <t>Lancaster County Coordinated Assessment-Outreach Worker</t>
  </si>
  <si>
    <t>PA0819L3T102105</t>
  </si>
  <si>
    <t>Lancaster - Crisis to RRH</t>
  </si>
  <si>
    <t>PA0889L3T102104</t>
  </si>
  <si>
    <t>Joint TH &amp; PH-RRH</t>
  </si>
  <si>
    <t>Community Action Partnership Of Lancaster County</t>
  </si>
  <si>
    <t>DV Bonus Renewal 2021</t>
  </si>
  <si>
    <t>PA0928L3T102103</t>
  </si>
  <si>
    <t>Elizabethtown Community Housing &amp; Outreach Services</t>
  </si>
  <si>
    <t>Housing Supportive Services 2021</t>
  </si>
  <si>
    <t>PA0929L3T102103</t>
  </si>
  <si>
    <t>DVS of Lancaster County Bonus RRH</t>
  </si>
  <si>
    <t>PA1033D3T102100</t>
  </si>
  <si>
    <t>DVS of Lancaster County Bonus TH-RRH</t>
  </si>
  <si>
    <t>PA1034D3T102100</t>
  </si>
  <si>
    <t>DVS of Lancaster County Bonus CE</t>
  </si>
  <si>
    <t>PA1035L3T102100</t>
  </si>
  <si>
    <t>Medical:Crisis to RRH</t>
  </si>
  <si>
    <t>PA1036L3T102100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</si>
</sst>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D5C4A-67C1-4695-AC8D-F5E4BC532041}">
  <sheetPr codeName="Sheet310">
    <pageSetUpPr fitToPage="1"/>
  </sheetPr>
  <dimension ref="A1:V3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2757807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0">
        <v>0</v>
      </c>
      <c r="H9" s="30">
        <v>40444</v>
      </c>
      <c r="I9" s="30">
        <v>50084</v>
      </c>
      <c r="J9" s="31">
        <v>0</v>
      </c>
      <c r="K9" s="32">
        <v>7491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39" si="0">SUM(M9:T9)</f>
        <v>0</v>
      </c>
      <c r="V9" s="36">
        <f t="shared" ref="V9:V39" si="1">SUM(F9:K9)</f>
        <v>98019</v>
      </c>
    </row>
    <row r="10" spans="1:22" x14ac:dyDescent="0.45">
      <c r="A10" s="27" t="s">
        <v>31</v>
      </c>
      <c r="B10" s="27" t="s">
        <v>39</v>
      </c>
      <c r="C10" s="28" t="s">
        <v>40</v>
      </c>
      <c r="D10" s="28">
        <v>2023</v>
      </c>
      <c r="E10" s="29" t="s">
        <v>34</v>
      </c>
      <c r="F10" s="30">
        <v>0</v>
      </c>
      <c r="G10" s="30">
        <v>0</v>
      </c>
      <c r="H10" s="30">
        <v>32889</v>
      </c>
      <c r="I10" s="30">
        <v>23380</v>
      </c>
      <c r="J10" s="31">
        <v>0</v>
      </c>
      <c r="K10" s="32">
        <v>4898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61167</v>
      </c>
    </row>
    <row r="11" spans="1:22" x14ac:dyDescent="0.45">
      <c r="A11" s="27" t="s">
        <v>41</v>
      </c>
      <c r="B11" s="27" t="s">
        <v>42</v>
      </c>
      <c r="C11" s="28" t="s">
        <v>43</v>
      </c>
      <c r="D11" s="28">
        <v>2023</v>
      </c>
      <c r="E11" s="29" t="s">
        <v>34</v>
      </c>
      <c r="F11" s="30">
        <v>0</v>
      </c>
      <c r="G11" s="30">
        <v>0</v>
      </c>
      <c r="H11" s="30">
        <v>41102</v>
      </c>
      <c r="I11" s="30">
        <v>0</v>
      </c>
      <c r="J11" s="31">
        <v>0</v>
      </c>
      <c r="K11" s="32">
        <v>2055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43157</v>
      </c>
    </row>
    <row r="12" spans="1:22" x14ac:dyDescent="0.45">
      <c r="A12" s="27" t="s">
        <v>44</v>
      </c>
      <c r="B12" s="27" t="s">
        <v>45</v>
      </c>
      <c r="C12" s="28" t="s">
        <v>46</v>
      </c>
      <c r="D12" s="28">
        <v>2023</v>
      </c>
      <c r="E12" s="29" t="s">
        <v>34</v>
      </c>
      <c r="F12" s="30">
        <v>0</v>
      </c>
      <c r="G12" s="30">
        <v>164340</v>
      </c>
      <c r="H12" s="30">
        <v>16085</v>
      </c>
      <c r="I12" s="30">
        <v>0</v>
      </c>
      <c r="J12" s="31">
        <v>0</v>
      </c>
      <c r="K12" s="32">
        <v>9454</v>
      </c>
      <c r="L12" s="33" t="s">
        <v>47</v>
      </c>
      <c r="M12" s="34">
        <v>0</v>
      </c>
      <c r="N12" s="34">
        <v>0</v>
      </c>
      <c r="O12" s="34">
        <v>15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15</v>
      </c>
      <c r="V12" s="36">
        <f t="shared" si="1"/>
        <v>189879</v>
      </c>
    </row>
    <row r="13" spans="1:22" x14ac:dyDescent="0.45">
      <c r="A13" s="27" t="s">
        <v>38</v>
      </c>
      <c r="B13" s="27" t="s">
        <v>17</v>
      </c>
      <c r="C13" s="28" t="s">
        <v>49</v>
      </c>
      <c r="D13" s="28">
        <v>2023</v>
      </c>
      <c r="E13" s="29" t="s">
        <v>17</v>
      </c>
      <c r="F13" s="30">
        <v>0</v>
      </c>
      <c r="G13" s="30">
        <v>0</v>
      </c>
      <c r="H13" s="30">
        <v>0</v>
      </c>
      <c r="I13" s="30">
        <v>0</v>
      </c>
      <c r="J13" s="31">
        <v>63000</v>
      </c>
      <c r="K13" s="32">
        <v>4410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67410</v>
      </c>
    </row>
    <row r="14" spans="1:22" x14ac:dyDescent="0.45">
      <c r="A14" s="27" t="s">
        <v>44</v>
      </c>
      <c r="B14" s="27" t="s">
        <v>50</v>
      </c>
      <c r="C14" s="28" t="s">
        <v>51</v>
      </c>
      <c r="D14" s="28">
        <v>2023</v>
      </c>
      <c r="E14" s="29" t="s">
        <v>34</v>
      </c>
      <c r="F14" s="30">
        <v>0</v>
      </c>
      <c r="G14" s="30">
        <v>219120</v>
      </c>
      <c r="H14" s="30">
        <v>12868</v>
      </c>
      <c r="I14" s="30">
        <v>0</v>
      </c>
      <c r="J14" s="31">
        <v>0</v>
      </c>
      <c r="K14" s="32">
        <v>12005</v>
      </c>
      <c r="L14" s="33" t="s">
        <v>47</v>
      </c>
      <c r="M14" s="34">
        <v>0</v>
      </c>
      <c r="N14" s="34">
        <v>0</v>
      </c>
      <c r="O14" s="34">
        <v>20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20</v>
      </c>
      <c r="V14" s="36">
        <f t="shared" si="1"/>
        <v>243993</v>
      </c>
    </row>
    <row r="15" spans="1:22" x14ac:dyDescent="0.45">
      <c r="A15" s="27" t="s">
        <v>38</v>
      </c>
      <c r="B15" s="27" t="s">
        <v>52</v>
      </c>
      <c r="C15" s="28" t="s">
        <v>53</v>
      </c>
      <c r="D15" s="28">
        <v>2023</v>
      </c>
      <c r="E15" s="29" t="s">
        <v>17</v>
      </c>
      <c r="F15" s="30">
        <v>0</v>
      </c>
      <c r="G15" s="30">
        <v>0</v>
      </c>
      <c r="H15" s="30">
        <v>0</v>
      </c>
      <c r="I15" s="30">
        <v>0</v>
      </c>
      <c r="J15" s="31">
        <v>46298</v>
      </c>
      <c r="K15" s="32">
        <v>3467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49765</v>
      </c>
    </row>
    <row r="16" spans="1:22" x14ac:dyDescent="0.45">
      <c r="A16" s="27" t="s">
        <v>44</v>
      </c>
      <c r="B16" s="27" t="s">
        <v>54</v>
      </c>
      <c r="C16" s="28" t="s">
        <v>55</v>
      </c>
      <c r="D16" s="28">
        <v>2023</v>
      </c>
      <c r="E16" s="29" t="s">
        <v>34</v>
      </c>
      <c r="F16" s="30">
        <v>0</v>
      </c>
      <c r="G16" s="30">
        <v>131472</v>
      </c>
      <c r="H16" s="30">
        <v>6435</v>
      </c>
      <c r="I16" s="30">
        <v>0</v>
      </c>
      <c r="J16" s="31">
        <v>0</v>
      </c>
      <c r="K16" s="32">
        <v>7113</v>
      </c>
      <c r="L16" s="33" t="s">
        <v>47</v>
      </c>
      <c r="M16" s="34">
        <v>0</v>
      </c>
      <c r="N16" s="34">
        <v>0</v>
      </c>
      <c r="O16" s="34">
        <v>12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12</v>
      </c>
      <c r="V16" s="36">
        <f t="shared" si="1"/>
        <v>145020</v>
      </c>
    </row>
    <row r="17" spans="1:22" x14ac:dyDescent="0.45">
      <c r="A17" s="27" t="s">
        <v>41</v>
      </c>
      <c r="B17" s="27" t="s">
        <v>56</v>
      </c>
      <c r="C17" s="28" t="s">
        <v>57</v>
      </c>
      <c r="D17" s="28">
        <v>2023</v>
      </c>
      <c r="E17" s="29" t="s">
        <v>34</v>
      </c>
      <c r="F17" s="30">
        <v>0</v>
      </c>
      <c r="G17" s="30">
        <v>103680</v>
      </c>
      <c r="H17" s="30">
        <v>10606</v>
      </c>
      <c r="I17" s="30">
        <v>0</v>
      </c>
      <c r="J17" s="31">
        <v>0</v>
      </c>
      <c r="K17" s="32">
        <v>3303</v>
      </c>
      <c r="L17" s="33" t="s">
        <v>47</v>
      </c>
      <c r="M17" s="34">
        <v>0</v>
      </c>
      <c r="N17" s="34">
        <v>0</v>
      </c>
      <c r="O17" s="34">
        <v>0</v>
      </c>
      <c r="P17" s="34">
        <v>5</v>
      </c>
      <c r="Q17" s="34">
        <v>2</v>
      </c>
      <c r="R17" s="34">
        <v>0</v>
      </c>
      <c r="S17" s="34">
        <v>0</v>
      </c>
      <c r="T17" s="34">
        <v>0</v>
      </c>
      <c r="U17" s="35">
        <f t="shared" si="0"/>
        <v>7</v>
      </c>
      <c r="V17" s="36">
        <f t="shared" si="1"/>
        <v>117589</v>
      </c>
    </row>
    <row r="18" spans="1:22" x14ac:dyDescent="0.45">
      <c r="A18" s="27" t="s">
        <v>38</v>
      </c>
      <c r="B18" s="27" t="s">
        <v>58</v>
      </c>
      <c r="C18" s="28" t="s">
        <v>59</v>
      </c>
      <c r="D18" s="28">
        <v>2023</v>
      </c>
      <c r="E18" s="29" t="s">
        <v>17</v>
      </c>
      <c r="F18" s="30">
        <v>0</v>
      </c>
      <c r="G18" s="30">
        <v>0</v>
      </c>
      <c r="H18" s="30">
        <v>0</v>
      </c>
      <c r="I18" s="30">
        <v>0</v>
      </c>
      <c r="J18" s="31">
        <v>53053</v>
      </c>
      <c r="K18" s="32">
        <v>3713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 t="s">
        <v>35</v>
      </c>
      <c r="U18" s="35">
        <f t="shared" si="0"/>
        <v>0</v>
      </c>
      <c r="V18" s="36">
        <f t="shared" si="1"/>
        <v>56766</v>
      </c>
    </row>
    <row r="19" spans="1:22" x14ac:dyDescent="0.45">
      <c r="A19" s="27" t="s">
        <v>38</v>
      </c>
      <c r="B19" s="27" t="s">
        <v>60</v>
      </c>
      <c r="C19" s="28" t="s">
        <v>61</v>
      </c>
      <c r="D19" s="28">
        <v>2023</v>
      </c>
      <c r="E19" s="29" t="s">
        <v>34</v>
      </c>
      <c r="F19" s="30">
        <v>0</v>
      </c>
      <c r="G19" s="30">
        <v>161571</v>
      </c>
      <c r="H19" s="30">
        <v>644</v>
      </c>
      <c r="I19" s="30">
        <v>0</v>
      </c>
      <c r="J19" s="31">
        <v>0</v>
      </c>
      <c r="K19" s="32">
        <v>12210</v>
      </c>
      <c r="L19" s="33" t="s">
        <v>47</v>
      </c>
      <c r="M19" s="34">
        <v>0</v>
      </c>
      <c r="N19" s="34">
        <v>0</v>
      </c>
      <c r="O19" s="34">
        <v>3</v>
      </c>
      <c r="P19" s="34">
        <v>5</v>
      </c>
      <c r="Q19" s="34">
        <v>2</v>
      </c>
      <c r="R19" s="34">
        <v>2</v>
      </c>
      <c r="S19" s="34">
        <v>0</v>
      </c>
      <c r="T19" s="34">
        <v>0</v>
      </c>
      <c r="U19" s="35">
        <f t="shared" si="0"/>
        <v>12</v>
      </c>
      <c r="V19" s="36">
        <f t="shared" si="1"/>
        <v>174425</v>
      </c>
    </row>
    <row r="20" spans="1:22" x14ac:dyDescent="0.45">
      <c r="A20" s="27" t="s">
        <v>48</v>
      </c>
      <c r="B20" s="27" t="s">
        <v>62</v>
      </c>
      <c r="C20" s="28" t="s">
        <v>63</v>
      </c>
      <c r="D20" s="28">
        <v>2023</v>
      </c>
      <c r="E20" s="29" t="s">
        <v>64</v>
      </c>
      <c r="F20" s="30">
        <v>0</v>
      </c>
      <c r="G20" s="30">
        <v>0</v>
      </c>
      <c r="H20" s="30">
        <v>126754</v>
      </c>
      <c r="I20" s="30">
        <v>0</v>
      </c>
      <c r="J20" s="31">
        <v>0</v>
      </c>
      <c r="K20" s="32">
        <v>9540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 t="s">
        <v>35</v>
      </c>
      <c r="U20" s="35">
        <f t="shared" si="0"/>
        <v>0</v>
      </c>
      <c r="V20" s="36">
        <f t="shared" si="1"/>
        <v>136294</v>
      </c>
    </row>
    <row r="21" spans="1:22" x14ac:dyDescent="0.45">
      <c r="A21" s="27" t="s">
        <v>41</v>
      </c>
      <c r="B21" s="27" t="s">
        <v>65</v>
      </c>
      <c r="C21" s="28" t="s">
        <v>66</v>
      </c>
      <c r="D21" s="28">
        <v>2023</v>
      </c>
      <c r="E21" s="29" t="s">
        <v>34</v>
      </c>
      <c r="F21" s="30">
        <v>0</v>
      </c>
      <c r="G21" s="30">
        <v>91188</v>
      </c>
      <c r="H21" s="30">
        <v>23000</v>
      </c>
      <c r="I21" s="30">
        <v>0</v>
      </c>
      <c r="J21" s="31">
        <v>0</v>
      </c>
      <c r="K21" s="32">
        <v>2689</v>
      </c>
      <c r="L21" s="33" t="s">
        <v>47</v>
      </c>
      <c r="M21" s="34">
        <v>0</v>
      </c>
      <c r="N21" s="34">
        <v>0</v>
      </c>
      <c r="O21" s="34">
        <v>0</v>
      </c>
      <c r="P21" s="34">
        <v>4</v>
      </c>
      <c r="Q21" s="34">
        <v>1</v>
      </c>
      <c r="R21" s="34">
        <v>1</v>
      </c>
      <c r="S21" s="34">
        <v>0</v>
      </c>
      <c r="T21" s="34">
        <v>0</v>
      </c>
      <c r="U21" s="35">
        <f t="shared" si="0"/>
        <v>6</v>
      </c>
      <c r="V21" s="36">
        <f t="shared" si="1"/>
        <v>116877</v>
      </c>
    </row>
    <row r="22" spans="1:22" x14ac:dyDescent="0.45">
      <c r="A22" s="27" t="s">
        <v>38</v>
      </c>
      <c r="B22" s="27" t="s">
        <v>67</v>
      </c>
      <c r="C22" s="28" t="s">
        <v>68</v>
      </c>
      <c r="D22" s="28">
        <v>2023</v>
      </c>
      <c r="E22" s="29" t="s">
        <v>64</v>
      </c>
      <c r="F22" s="30">
        <v>0</v>
      </c>
      <c r="G22" s="30">
        <v>0</v>
      </c>
      <c r="H22" s="30">
        <v>54079</v>
      </c>
      <c r="I22" s="30">
        <v>0</v>
      </c>
      <c r="J22" s="31">
        <v>0</v>
      </c>
      <c r="K22" s="32">
        <v>0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 t="s">
        <v>35</v>
      </c>
      <c r="U22" s="35">
        <f t="shared" si="0"/>
        <v>0</v>
      </c>
      <c r="V22" s="36">
        <f t="shared" si="1"/>
        <v>54079</v>
      </c>
    </row>
    <row r="23" spans="1:22" x14ac:dyDescent="0.45">
      <c r="A23" s="27" t="s">
        <v>38</v>
      </c>
      <c r="B23" s="27" t="s">
        <v>69</v>
      </c>
      <c r="C23" s="28" t="s">
        <v>70</v>
      </c>
      <c r="D23" s="28">
        <v>2023</v>
      </c>
      <c r="E23" s="29" t="s">
        <v>71</v>
      </c>
      <c r="F23" s="30">
        <v>64584</v>
      </c>
      <c r="G23" s="30">
        <v>13776</v>
      </c>
      <c r="H23" s="30">
        <v>23408</v>
      </c>
      <c r="I23" s="30">
        <v>43000</v>
      </c>
      <c r="J23" s="31">
        <v>0</v>
      </c>
      <c r="K23" s="32">
        <v>0</v>
      </c>
      <c r="L23" s="33" t="s">
        <v>47</v>
      </c>
      <c r="M23" s="34">
        <v>0</v>
      </c>
      <c r="N23" s="34">
        <v>0</v>
      </c>
      <c r="O23" s="34">
        <v>0</v>
      </c>
      <c r="P23" s="34">
        <v>1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1</v>
      </c>
      <c r="V23" s="36">
        <f t="shared" si="1"/>
        <v>144768</v>
      </c>
    </row>
    <row r="24" spans="1:22" x14ac:dyDescent="0.45">
      <c r="A24" s="27" t="s">
        <v>72</v>
      </c>
      <c r="B24" s="27" t="s">
        <v>73</v>
      </c>
      <c r="C24" s="28" t="s">
        <v>74</v>
      </c>
      <c r="D24" s="28">
        <v>2023</v>
      </c>
      <c r="E24" s="29" t="s">
        <v>71</v>
      </c>
      <c r="F24" s="30">
        <v>48000</v>
      </c>
      <c r="G24" s="30">
        <v>49464</v>
      </c>
      <c r="H24" s="30">
        <v>42900</v>
      </c>
      <c r="I24" s="30">
        <v>0</v>
      </c>
      <c r="J24" s="31">
        <v>0</v>
      </c>
      <c r="K24" s="32">
        <v>9208</v>
      </c>
      <c r="L24" s="33" t="s">
        <v>47</v>
      </c>
      <c r="M24" s="34">
        <v>0</v>
      </c>
      <c r="N24" s="34">
        <v>0</v>
      </c>
      <c r="O24" s="34">
        <v>2</v>
      </c>
      <c r="P24" s="34">
        <v>2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4</v>
      </c>
      <c r="V24" s="36">
        <f t="shared" si="1"/>
        <v>149572</v>
      </c>
    </row>
    <row r="25" spans="1:22" x14ac:dyDescent="0.45">
      <c r="A25" s="27" t="s">
        <v>75</v>
      </c>
      <c r="B25" s="27" t="s">
        <v>76</v>
      </c>
      <c r="C25" s="28" t="s">
        <v>77</v>
      </c>
      <c r="D25" s="28">
        <v>2023</v>
      </c>
      <c r="E25" s="29" t="s">
        <v>34</v>
      </c>
      <c r="F25" s="30">
        <v>0</v>
      </c>
      <c r="G25" s="30">
        <v>60420</v>
      </c>
      <c r="H25" s="30">
        <v>28200</v>
      </c>
      <c r="I25" s="30">
        <v>0</v>
      </c>
      <c r="J25" s="31">
        <v>0</v>
      </c>
      <c r="K25" s="32">
        <v>5447</v>
      </c>
      <c r="L25" s="33" t="s">
        <v>47</v>
      </c>
      <c r="M25" s="34">
        <v>0</v>
      </c>
      <c r="N25" s="34">
        <v>0</v>
      </c>
      <c r="O25" s="34">
        <v>3</v>
      </c>
      <c r="P25" s="34">
        <v>2</v>
      </c>
      <c r="Q25" s="34">
        <v>0</v>
      </c>
      <c r="R25" s="34">
        <v>0</v>
      </c>
      <c r="S25" s="34">
        <v>0</v>
      </c>
      <c r="T25" s="34">
        <v>0</v>
      </c>
      <c r="U25" s="35">
        <f t="shared" si="0"/>
        <v>5</v>
      </c>
      <c r="V25" s="36">
        <f t="shared" si="1"/>
        <v>94067</v>
      </c>
    </row>
    <row r="26" spans="1:22" x14ac:dyDescent="0.45">
      <c r="A26" s="27" t="s">
        <v>72</v>
      </c>
      <c r="B26" s="27" t="s">
        <v>78</v>
      </c>
      <c r="C26" s="28" t="s">
        <v>79</v>
      </c>
      <c r="D26" s="28">
        <v>2023</v>
      </c>
      <c r="E26" s="29" t="s">
        <v>34</v>
      </c>
      <c r="F26" s="30">
        <v>0</v>
      </c>
      <c r="G26" s="30">
        <v>212676</v>
      </c>
      <c r="H26" s="30">
        <v>91600</v>
      </c>
      <c r="I26" s="30">
        <v>0</v>
      </c>
      <c r="J26" s="31">
        <v>0</v>
      </c>
      <c r="K26" s="32">
        <v>19603</v>
      </c>
      <c r="L26" s="33" t="s">
        <v>47</v>
      </c>
      <c r="M26" s="34">
        <v>0</v>
      </c>
      <c r="N26" s="34">
        <v>0</v>
      </c>
      <c r="O26" s="34">
        <v>3</v>
      </c>
      <c r="P26" s="34">
        <v>8</v>
      </c>
      <c r="Q26" s="34">
        <v>4</v>
      </c>
      <c r="R26" s="34">
        <v>0</v>
      </c>
      <c r="S26" s="34">
        <v>0</v>
      </c>
      <c r="T26" s="34">
        <v>0</v>
      </c>
      <c r="U26" s="35">
        <f t="shared" si="0"/>
        <v>15</v>
      </c>
      <c r="V26" s="36">
        <f t="shared" si="1"/>
        <v>323879</v>
      </c>
    </row>
    <row r="27" spans="1:22" x14ac:dyDescent="0.45">
      <c r="A27" s="27" t="s">
        <v>72</v>
      </c>
      <c r="B27" s="27" t="s">
        <v>80</v>
      </c>
      <c r="C27" s="28" t="s">
        <v>81</v>
      </c>
      <c r="D27" s="28">
        <v>2023</v>
      </c>
      <c r="E27" s="29" t="s">
        <v>71</v>
      </c>
      <c r="F27" s="30">
        <v>37320</v>
      </c>
      <c r="G27" s="30">
        <v>66864</v>
      </c>
      <c r="H27" s="30">
        <v>58000</v>
      </c>
      <c r="I27" s="30">
        <v>0</v>
      </c>
      <c r="J27" s="31">
        <v>0</v>
      </c>
      <c r="K27" s="32">
        <v>10819</v>
      </c>
      <c r="L27" s="33" t="s">
        <v>47</v>
      </c>
      <c r="M27" s="34">
        <v>0</v>
      </c>
      <c r="N27" s="34">
        <v>0</v>
      </c>
      <c r="O27" s="34">
        <v>2</v>
      </c>
      <c r="P27" s="34">
        <v>2</v>
      </c>
      <c r="Q27" s="34">
        <v>1</v>
      </c>
      <c r="R27" s="34">
        <v>0</v>
      </c>
      <c r="S27" s="34">
        <v>0</v>
      </c>
      <c r="T27" s="34">
        <v>0</v>
      </c>
      <c r="U27" s="35">
        <f t="shared" si="0"/>
        <v>5</v>
      </c>
      <c r="V27" s="36">
        <f t="shared" si="1"/>
        <v>173003</v>
      </c>
    </row>
    <row r="28" spans="1:22" x14ac:dyDescent="0.45">
      <c r="A28" s="27" t="s">
        <v>72</v>
      </c>
      <c r="B28" s="27" t="s">
        <v>82</v>
      </c>
      <c r="C28" s="28" t="s">
        <v>83</v>
      </c>
      <c r="D28" s="28">
        <v>2023</v>
      </c>
      <c r="E28" s="29" t="s">
        <v>64</v>
      </c>
      <c r="F28" s="30">
        <v>0</v>
      </c>
      <c r="G28" s="30">
        <v>0</v>
      </c>
      <c r="H28" s="30">
        <v>56200</v>
      </c>
      <c r="I28" s="30">
        <v>0</v>
      </c>
      <c r="J28" s="31">
        <v>0</v>
      </c>
      <c r="K28" s="32">
        <v>3934</v>
      </c>
      <c r="L28" s="33" t="s">
        <v>35</v>
      </c>
      <c r="M28" s="34"/>
      <c r="N28" s="34"/>
      <c r="O28" s="34"/>
      <c r="P28" s="34"/>
      <c r="Q28" s="34"/>
      <c r="R28" s="34"/>
      <c r="S28" s="34"/>
      <c r="T28" s="34" t="s">
        <v>35</v>
      </c>
      <c r="U28" s="35">
        <f t="shared" si="0"/>
        <v>0</v>
      </c>
      <c r="V28" s="36">
        <f t="shared" si="1"/>
        <v>60134</v>
      </c>
    </row>
    <row r="29" spans="1:22" x14ac:dyDescent="0.45">
      <c r="A29" s="27" t="s">
        <v>48</v>
      </c>
      <c r="B29" s="27" t="s">
        <v>84</v>
      </c>
      <c r="C29" s="28" t="s">
        <v>85</v>
      </c>
      <c r="D29" s="28">
        <v>2023</v>
      </c>
      <c r="E29" s="29" t="s">
        <v>71</v>
      </c>
      <c r="F29" s="30">
        <v>57600</v>
      </c>
      <c r="G29" s="30">
        <v>49464</v>
      </c>
      <c r="H29" s="30">
        <v>124180</v>
      </c>
      <c r="I29" s="30">
        <v>26700</v>
      </c>
      <c r="J29" s="31">
        <v>0</v>
      </c>
      <c r="K29" s="32">
        <v>0</v>
      </c>
      <c r="L29" s="33" t="s">
        <v>47</v>
      </c>
      <c r="M29" s="34">
        <v>0</v>
      </c>
      <c r="N29" s="34">
        <v>0</v>
      </c>
      <c r="O29" s="34">
        <v>2</v>
      </c>
      <c r="P29" s="34">
        <v>2</v>
      </c>
      <c r="Q29" s="34">
        <v>0</v>
      </c>
      <c r="R29" s="34">
        <v>0</v>
      </c>
      <c r="S29" s="34">
        <v>0</v>
      </c>
      <c r="T29" s="34">
        <v>0</v>
      </c>
      <c r="U29" s="35">
        <f t="shared" si="0"/>
        <v>4</v>
      </c>
      <c r="V29" s="36">
        <f t="shared" si="1"/>
        <v>257944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45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45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</sheetData>
  <autoFilter ref="A8:V8" xr:uid="{EE1D5C4A-67C1-4695-AC8D-F5E4BC532041}"/>
  <conditionalFormatting sqref="V9:V39">
    <cfRule type="cellIs" dxfId="3" priority="4" operator="lessThan">
      <formula>0</formula>
    </cfRule>
  </conditionalFormatting>
  <conditionalFormatting sqref="V9:V39">
    <cfRule type="expression" dxfId="2" priority="2">
      <formula>#REF!&lt;0</formula>
    </cfRule>
  </conditionalFormatting>
  <conditionalFormatting sqref="D9:D39">
    <cfRule type="expression" dxfId="1" priority="1">
      <formula>OR($D9&gt;2023,AND($D9&lt;2023,$D9&lt;&gt;""))</formula>
    </cfRule>
  </conditionalFormatting>
  <conditionalFormatting sqref="C9:C39">
    <cfRule type="expression" dxfId="0" priority="5">
      <formula>(#REF!&gt;1)</formula>
    </cfRule>
  </conditionalFormatting>
  <dataValidations count="3">
    <dataValidation type="list" allowBlank="1" showInputMessage="1" showErrorMessage="1" sqref="L9:L39" xr:uid="{D979CD4D-6AF9-46B8-B854-BF53607D04C5}">
      <formula1>"N/A, FMR, Actual Rent"</formula1>
    </dataValidation>
    <dataValidation type="list" allowBlank="1" showInputMessage="1" showErrorMessage="1" sqref="E9:E39" xr:uid="{F23031D8-DFF3-4901-B475-DCF6EBF1649F}">
      <formula1>"PH, TH, Joint TH &amp; PH-RRH, HMIS, SSO, TRA, PRA, SRA, S+C/SRO"</formula1>
    </dataValidation>
    <dataValidation allowBlank="1" showErrorMessage="1" sqref="A8:V8" xr:uid="{ABBA8A1A-64F1-4E50-B9F2-0B3562F6D4E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2022-06-30T21:52:02Z</dcterms:created>
  <dcterms:modified xsi:type="dcterms:W3CDTF">2022-08-17T21:55:38Z</dcterms:modified>
</cp:coreProperties>
</file>