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PA-500\"/>
    </mc:Choice>
  </mc:AlternateContent>
  <xr:revisionPtr revIDLastSave="0" documentId="13_ncr:1_{6FD78078-B81B-410D-ADE2-1E73454E7598}" xr6:coauthVersionLast="47" xr6:coauthVersionMax="47" xr10:uidLastSave="{00000000-0000-0000-0000-000000000000}"/>
  <bookViews>
    <workbookView xWindow="-98" yWindow="-98" windowWidth="26116" windowHeight="16395" xr2:uid="{5FA7A75B-494B-413B-87FD-D7A8FAFBBF9B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9" i="1" l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1" i="1"/>
  <c r="B4" i="1"/>
  <c r="B3" i="1"/>
  <c r="B2" i="1"/>
  <c r="B5" i="1" l="1"/>
</calcChain>
</file>

<file path=xl/sharedStrings.xml><?xml version="1.0" encoding="utf-8"?>
<sst xmlns="http://schemas.openxmlformats.org/spreadsheetml/2006/main" count="333" uniqueCount="95">
  <si>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</si>
  <si>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</si>
  <si>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</si>
  <si>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</si>
  <si>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</si>
  <si>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</si>
  <si>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</si>
  <si>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</si>
  <si>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</si>
  <si>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</si>
  <si>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</si>
  <si>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</si>
  <si>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</si>
  <si>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</si>
  <si>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</si>
  <si>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</si>
  <si>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</si>
  <si>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</si>
  <si>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</si>
  <si>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</si>
  <si>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</si>
  <si>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</si>
  <si>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</si>
  <si>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</si>
  <si>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</si>
  <si>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</si>
  <si>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</si>
  <si>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</si>
  <si>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</si>
  <si>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</si>
  <si>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</si>
  <si>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PA-506</t>
  </si>
  <si>
    <t>Berks Counseling Center, Inc.</t>
  </si>
  <si>
    <t>BCC 1135/37 Franklin St. Permanent Housing</t>
  </si>
  <si>
    <t>PA0158L3T062114</t>
  </si>
  <si>
    <t>PH</t>
  </si>
  <si>
    <t/>
  </si>
  <si>
    <t>Renewal</t>
  </si>
  <si>
    <t>PSH</t>
  </si>
  <si>
    <t>C</t>
  </si>
  <si>
    <t>Philadelphia</t>
  </si>
  <si>
    <t>Reading/Berks County CoC</t>
  </si>
  <si>
    <t>Berks Coalition to End Homelessness, Inc</t>
  </si>
  <si>
    <t>BCC 13 S. 10th St. Permanent  Housing</t>
  </si>
  <si>
    <t>PA0159L3T062114</t>
  </si>
  <si>
    <t>BCC 239 S. 5th St. Permanent Housing</t>
  </si>
  <si>
    <t>PA0160L3T062114</t>
  </si>
  <si>
    <t>Opportunity House</t>
  </si>
  <si>
    <t>New Beginnings</t>
  </si>
  <si>
    <t>PA0167L3T062114</t>
  </si>
  <si>
    <t>New Beginnings II</t>
  </si>
  <si>
    <t>PA0168L3T062114</t>
  </si>
  <si>
    <t>Council on Chemical Abuse</t>
  </si>
  <si>
    <t>Transitional Supportive Housing for Homeless Dually Diagnosed Men</t>
  </si>
  <si>
    <t>PA0172L3T062114</t>
  </si>
  <si>
    <t>TH</t>
  </si>
  <si>
    <t>PA-506 HMIS 2021</t>
  </si>
  <si>
    <t>PA0355L3T062113</t>
  </si>
  <si>
    <t>Transitional Housing Service for Chemically Dependent Homeless Women with Children</t>
  </si>
  <si>
    <t>PA0356L3T062113</t>
  </si>
  <si>
    <t>The Salvation Army, a New York Corporation</t>
  </si>
  <si>
    <t>Salvation Army Reading Consolidated PSH</t>
  </si>
  <si>
    <t>PA0442L3T062110</t>
  </si>
  <si>
    <t>BCC Phoenix House Permanent Housing</t>
  </si>
  <si>
    <t>PA0479L3T062112</t>
  </si>
  <si>
    <t>BCC Leasing Assistance 1 Permanent Housing</t>
  </si>
  <si>
    <t>PA0577L3T062109</t>
  </si>
  <si>
    <t>Reading Housing Authority</t>
  </si>
  <si>
    <t>Shelter plus care 2021`</t>
  </si>
  <si>
    <t>PA0610L3T062110</t>
  </si>
  <si>
    <t>FMR</t>
  </si>
  <si>
    <t>BCC Leasing Assistance 2 Permanent Housing</t>
  </si>
  <si>
    <t>PA0629L3T062107</t>
  </si>
  <si>
    <t>BCC PS Recovery Permanent Housing</t>
  </si>
  <si>
    <t>PA0703L3T062107</t>
  </si>
  <si>
    <t>Salvation Army Reading Rapid Rehousing</t>
  </si>
  <si>
    <t>PA0769L3T062106</t>
  </si>
  <si>
    <t>RRH</t>
  </si>
  <si>
    <t>PA-506 PSH Bonus Project for Veterans 2021</t>
  </si>
  <si>
    <t>PA0770L3T062102</t>
  </si>
  <si>
    <t>Safe Berks</t>
  </si>
  <si>
    <t>Rapid Rehousing of Victims of Domestic Violence</t>
  </si>
  <si>
    <t>PA0920L3T062103</t>
  </si>
  <si>
    <t>YMCA of Reading &amp; Berks County</t>
  </si>
  <si>
    <t>YMCA of Reading &amp; Berks County (23-1244009)</t>
  </si>
  <si>
    <t>PA0922L3T062103</t>
  </si>
  <si>
    <t>Easy Does It, Inc.</t>
  </si>
  <si>
    <t>Easy Does It, Inc. Permanent Supportive Housing 10</t>
  </si>
  <si>
    <t>PA0959L3T062102</t>
  </si>
  <si>
    <t>BCC New Hope Permanent Supportive Housing</t>
  </si>
  <si>
    <t>PA0960L3T062102</t>
  </si>
  <si>
    <t>Linkages PSH Transition Grant</t>
  </si>
  <si>
    <t>PA0962L3T062102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</si>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</sst>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66BFD-B358-4CEA-8661-2801A94F4736}">
  <sheetPr codeName="Sheet307">
    <pageSetUpPr fitToPage="1"/>
  </sheetPr>
  <dimension ref="A1:DG3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10.33203125" hidden="1" customWidth="1"/>
    <col min="109" max="109" width="6.46484375" hidden="1" customWidth="1"/>
    <col min="110" max="110" width="21.6640625" hidden="1" customWidth="1"/>
    <col min="111" max="111" width="33" hidden="1" customWidth="1"/>
  </cols>
  <sheetData>
    <row r="1" spans="1:111" ht="15" customHeight="1" x14ac:dyDescent="0.45">
      <c r="A1" s="1" t="s">
        <v>0</v>
      </c>
      <c r="B1" s="2" t="str">
        <f ca="1">INDIRECT("$DD$9")</f>
        <v>Philadelphia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PA-506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Reading/Berks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Berks Coalition to End Homelessness, Inc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3303795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55738</v>
      </c>
      <c r="G9" s="31">
        <v>0</v>
      </c>
      <c r="H9" s="31">
        <v>52251</v>
      </c>
      <c r="I9" s="31">
        <v>57874</v>
      </c>
      <c r="J9" s="32">
        <v>0</v>
      </c>
      <c r="K9" s="33">
        <v>8850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9" si="0">SUM(M9:T9)</f>
        <v>0</v>
      </c>
      <c r="V9" s="37">
        <f t="shared" ref="V9:V39" si="1">SUM(F9:K9)</f>
        <v>174713</v>
      </c>
      <c r="W9" s="38"/>
      <c r="CT9">
        <v>184102</v>
      </c>
      <c r="CU9">
        <v>182200</v>
      </c>
      <c r="CV9" t="s">
        <v>37</v>
      </c>
      <c r="CW9">
        <v>1</v>
      </c>
      <c r="CX9" t="s">
        <v>38</v>
      </c>
      <c r="CY9" t="s">
        <v>36</v>
      </c>
      <c r="CZ9">
        <v>165332</v>
      </c>
      <c r="DA9">
        <v>165332</v>
      </c>
      <c r="DB9">
        <v>174713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32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0</v>
      </c>
      <c r="G10" s="31">
        <v>0</v>
      </c>
      <c r="H10" s="31">
        <v>36645</v>
      </c>
      <c r="I10" s="31">
        <v>46185</v>
      </c>
      <c r="J10" s="32">
        <v>0</v>
      </c>
      <c r="K10" s="33">
        <v>4704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87534</v>
      </c>
      <c r="W10" s="38"/>
      <c r="CT10">
        <v>184095</v>
      </c>
      <c r="CU10">
        <v>182200</v>
      </c>
      <c r="CV10" t="s">
        <v>37</v>
      </c>
      <c r="CW10">
        <v>1</v>
      </c>
      <c r="CX10" t="s">
        <v>38</v>
      </c>
      <c r="CY10" t="s">
        <v>36</v>
      </c>
      <c r="CZ10">
        <v>83721</v>
      </c>
      <c r="DA10">
        <v>83721</v>
      </c>
      <c r="DB10">
        <v>87534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32</v>
      </c>
      <c r="B11" s="28" t="s">
        <v>45</v>
      </c>
      <c r="C11" s="29" t="s">
        <v>46</v>
      </c>
      <c r="D11" s="29">
        <v>2023</v>
      </c>
      <c r="E11" s="30" t="s">
        <v>35</v>
      </c>
      <c r="F11" s="31">
        <v>0</v>
      </c>
      <c r="G11" s="31">
        <v>0</v>
      </c>
      <c r="H11" s="31">
        <v>52814</v>
      </c>
      <c r="I11" s="31">
        <v>64046</v>
      </c>
      <c r="J11" s="32">
        <v>0</v>
      </c>
      <c r="K11" s="33">
        <v>6664</v>
      </c>
      <c r="L11" s="34" t="s">
        <v>36</v>
      </c>
      <c r="M11" s="35"/>
      <c r="N11" s="35"/>
      <c r="O11" s="35"/>
      <c r="P11" s="35"/>
      <c r="Q11" s="35"/>
      <c r="R11" s="35"/>
      <c r="S11" s="35"/>
      <c r="T11" s="35" t="s">
        <v>36</v>
      </c>
      <c r="U11" s="36">
        <f t="shared" si="0"/>
        <v>0</v>
      </c>
      <c r="V11" s="37">
        <f t="shared" si="1"/>
        <v>123524</v>
      </c>
      <c r="W11" s="38"/>
      <c r="CT11">
        <v>184092</v>
      </c>
      <c r="CU11">
        <v>182200</v>
      </c>
      <c r="CV11" t="s">
        <v>37</v>
      </c>
      <c r="CW11">
        <v>1</v>
      </c>
      <c r="CX11" t="s">
        <v>38</v>
      </c>
      <c r="CY11" t="s">
        <v>36</v>
      </c>
      <c r="CZ11">
        <v>118236</v>
      </c>
      <c r="DA11">
        <v>118236</v>
      </c>
      <c r="DB11">
        <v>123524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47</v>
      </c>
      <c r="B12" s="28" t="s">
        <v>48</v>
      </c>
      <c r="C12" s="29" t="s">
        <v>49</v>
      </c>
      <c r="D12" s="29">
        <v>2023</v>
      </c>
      <c r="E12" s="30" t="s">
        <v>35</v>
      </c>
      <c r="F12" s="31">
        <v>0</v>
      </c>
      <c r="G12" s="31">
        <v>0</v>
      </c>
      <c r="H12" s="31">
        <v>13305</v>
      </c>
      <c r="I12" s="31">
        <v>22798</v>
      </c>
      <c r="J12" s="32">
        <v>0</v>
      </c>
      <c r="K12" s="33">
        <v>2043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38146</v>
      </c>
      <c r="W12" s="38"/>
      <c r="CT12">
        <v>182622</v>
      </c>
      <c r="CU12">
        <v>182200</v>
      </c>
      <c r="CV12" t="s">
        <v>37</v>
      </c>
      <c r="CW12">
        <v>1</v>
      </c>
      <c r="CX12" t="s">
        <v>38</v>
      </c>
      <c r="CY12" t="s">
        <v>36</v>
      </c>
      <c r="CZ12">
        <v>36264</v>
      </c>
      <c r="DA12">
        <v>36264</v>
      </c>
      <c r="DB12">
        <v>38146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47</v>
      </c>
      <c r="B13" s="28" t="s">
        <v>50</v>
      </c>
      <c r="C13" s="29" t="s">
        <v>51</v>
      </c>
      <c r="D13" s="29">
        <v>2023</v>
      </c>
      <c r="E13" s="30" t="s">
        <v>35</v>
      </c>
      <c r="F13" s="31">
        <v>0</v>
      </c>
      <c r="G13" s="31">
        <v>0</v>
      </c>
      <c r="H13" s="31">
        <v>44379</v>
      </c>
      <c r="I13" s="31">
        <v>19784</v>
      </c>
      <c r="J13" s="32">
        <v>0</v>
      </c>
      <c r="K13" s="33">
        <v>3933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68096</v>
      </c>
      <c r="W13" s="38"/>
      <c r="CT13">
        <v>182621</v>
      </c>
      <c r="CU13">
        <v>182200</v>
      </c>
      <c r="CV13" t="s">
        <v>37</v>
      </c>
      <c r="CW13">
        <v>1</v>
      </c>
      <c r="CX13" t="s">
        <v>38</v>
      </c>
      <c r="CY13" t="s">
        <v>36</v>
      </c>
      <c r="CZ13">
        <v>66462</v>
      </c>
      <c r="DA13">
        <v>66462</v>
      </c>
      <c r="DB13">
        <v>68096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52</v>
      </c>
      <c r="B14" s="28" t="s">
        <v>53</v>
      </c>
      <c r="C14" s="29" t="s">
        <v>54</v>
      </c>
      <c r="D14" s="29">
        <v>2023</v>
      </c>
      <c r="E14" s="30" t="s">
        <v>55</v>
      </c>
      <c r="F14" s="31">
        <v>15000</v>
      </c>
      <c r="G14" s="31">
        <v>0</v>
      </c>
      <c r="H14" s="31">
        <v>32208</v>
      </c>
      <c r="I14" s="31">
        <v>54530</v>
      </c>
      <c r="J14" s="32">
        <v>0</v>
      </c>
      <c r="K14" s="33">
        <v>7115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108853</v>
      </c>
      <c r="W14" s="38"/>
      <c r="CT14">
        <v>185777</v>
      </c>
      <c r="CU14">
        <v>182200</v>
      </c>
      <c r="CV14" t="s">
        <v>37</v>
      </c>
      <c r="CW14">
        <v>1</v>
      </c>
      <c r="CX14" t="s">
        <v>36</v>
      </c>
      <c r="CY14" t="s">
        <v>36</v>
      </c>
      <c r="CZ14">
        <v>108853</v>
      </c>
      <c r="DA14">
        <v>108853</v>
      </c>
      <c r="DB14">
        <v>108853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42</v>
      </c>
      <c r="B15" s="28" t="s">
        <v>56</v>
      </c>
      <c r="C15" s="29" t="s">
        <v>57</v>
      </c>
      <c r="D15" s="29">
        <v>2023</v>
      </c>
      <c r="E15" s="30" t="s">
        <v>17</v>
      </c>
      <c r="F15" s="31">
        <v>0</v>
      </c>
      <c r="G15" s="31">
        <v>0</v>
      </c>
      <c r="H15" s="31">
        <v>0</v>
      </c>
      <c r="I15" s="31">
        <v>0</v>
      </c>
      <c r="J15" s="32">
        <v>80000</v>
      </c>
      <c r="K15" s="33">
        <v>5600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85600</v>
      </c>
      <c r="W15" s="38"/>
      <c r="CT15">
        <v>182856</v>
      </c>
      <c r="CU15">
        <v>182200</v>
      </c>
      <c r="CV15" t="s">
        <v>37</v>
      </c>
      <c r="CW15">
        <v>1</v>
      </c>
      <c r="CX15" t="s">
        <v>36</v>
      </c>
      <c r="CY15" t="s">
        <v>36</v>
      </c>
      <c r="CZ15">
        <v>85600</v>
      </c>
      <c r="DA15">
        <v>85600</v>
      </c>
      <c r="DB15">
        <v>85600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52</v>
      </c>
      <c r="B16" s="28" t="s">
        <v>58</v>
      </c>
      <c r="C16" s="29" t="s">
        <v>59</v>
      </c>
      <c r="D16" s="29">
        <v>2023</v>
      </c>
      <c r="E16" s="30" t="s">
        <v>55</v>
      </c>
      <c r="F16" s="31">
        <v>18180</v>
      </c>
      <c r="G16" s="31">
        <v>0</v>
      </c>
      <c r="H16" s="31">
        <v>33254</v>
      </c>
      <c r="I16" s="31">
        <v>27493</v>
      </c>
      <c r="J16" s="32">
        <v>0</v>
      </c>
      <c r="K16" s="33">
        <v>5520</v>
      </c>
      <c r="L16" s="34" t="s">
        <v>36</v>
      </c>
      <c r="M16" s="35"/>
      <c r="N16" s="35"/>
      <c r="O16" s="35"/>
      <c r="P16" s="35"/>
      <c r="Q16" s="35"/>
      <c r="R16" s="35"/>
      <c r="S16" s="35"/>
      <c r="T16" s="35" t="s">
        <v>36</v>
      </c>
      <c r="U16" s="36">
        <f t="shared" si="0"/>
        <v>0</v>
      </c>
      <c r="V16" s="37">
        <f t="shared" si="1"/>
        <v>84447</v>
      </c>
      <c r="W16" s="38"/>
      <c r="CT16">
        <v>185776</v>
      </c>
      <c r="CU16">
        <v>182200</v>
      </c>
      <c r="CV16" t="s">
        <v>37</v>
      </c>
      <c r="CW16">
        <v>1</v>
      </c>
      <c r="CX16" t="s">
        <v>36</v>
      </c>
      <c r="CY16" t="s">
        <v>36</v>
      </c>
      <c r="CZ16">
        <v>84447</v>
      </c>
      <c r="DA16">
        <v>84447</v>
      </c>
      <c r="DB16">
        <v>84447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60</v>
      </c>
      <c r="B17" s="28" t="s">
        <v>61</v>
      </c>
      <c r="C17" s="29" t="s">
        <v>62</v>
      </c>
      <c r="D17" s="29">
        <v>2023</v>
      </c>
      <c r="E17" s="30" t="s">
        <v>35</v>
      </c>
      <c r="F17" s="31">
        <v>323507</v>
      </c>
      <c r="G17" s="31">
        <v>0</v>
      </c>
      <c r="H17" s="31">
        <v>65000</v>
      </c>
      <c r="I17" s="31">
        <v>71867</v>
      </c>
      <c r="J17" s="32">
        <v>0</v>
      </c>
      <c r="K17" s="33">
        <v>12000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472374</v>
      </c>
      <c r="W17" s="38"/>
      <c r="CT17">
        <v>184037</v>
      </c>
      <c r="CU17">
        <v>182200</v>
      </c>
      <c r="CV17" t="s">
        <v>37</v>
      </c>
      <c r="CW17">
        <v>1</v>
      </c>
      <c r="CX17" t="s">
        <v>38</v>
      </c>
      <c r="CY17" t="s">
        <v>36</v>
      </c>
      <c r="CZ17">
        <v>439728</v>
      </c>
      <c r="DA17">
        <v>439728</v>
      </c>
      <c r="DB17">
        <v>472374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32</v>
      </c>
      <c r="B18" s="28" t="s">
        <v>63</v>
      </c>
      <c r="C18" s="29" t="s">
        <v>64</v>
      </c>
      <c r="D18" s="29">
        <v>2023</v>
      </c>
      <c r="E18" s="30" t="s">
        <v>35</v>
      </c>
      <c r="F18" s="31">
        <v>0</v>
      </c>
      <c r="G18" s="31">
        <v>0</v>
      </c>
      <c r="H18" s="31">
        <v>0</v>
      </c>
      <c r="I18" s="31">
        <v>57073</v>
      </c>
      <c r="J18" s="32">
        <v>0</v>
      </c>
      <c r="K18" s="33">
        <v>2643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59716</v>
      </c>
      <c r="W18" s="38"/>
      <c r="CT18">
        <v>184096</v>
      </c>
      <c r="CU18">
        <v>182200</v>
      </c>
      <c r="CV18" t="s">
        <v>37</v>
      </c>
      <c r="CW18">
        <v>1</v>
      </c>
      <c r="CX18" t="s">
        <v>38</v>
      </c>
      <c r="CY18" t="s">
        <v>36</v>
      </c>
      <c r="CZ18">
        <v>55004</v>
      </c>
      <c r="DA18">
        <v>55004</v>
      </c>
      <c r="DB18">
        <v>59716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32</v>
      </c>
      <c r="B19" s="28" t="s">
        <v>65</v>
      </c>
      <c r="C19" s="29" t="s">
        <v>66</v>
      </c>
      <c r="D19" s="29">
        <v>2023</v>
      </c>
      <c r="E19" s="30" t="s">
        <v>35</v>
      </c>
      <c r="F19" s="31">
        <v>171578</v>
      </c>
      <c r="G19" s="31">
        <v>0</v>
      </c>
      <c r="H19" s="31">
        <v>24300</v>
      </c>
      <c r="I19" s="31">
        <v>0</v>
      </c>
      <c r="J19" s="32">
        <v>0</v>
      </c>
      <c r="K19" s="33">
        <v>7290</v>
      </c>
      <c r="L19" s="34" t="s">
        <v>36</v>
      </c>
      <c r="M19" s="35"/>
      <c r="N19" s="35"/>
      <c r="O19" s="35"/>
      <c r="P19" s="35"/>
      <c r="Q19" s="35"/>
      <c r="R19" s="35"/>
      <c r="S19" s="35"/>
      <c r="T19" s="35" t="s">
        <v>36</v>
      </c>
      <c r="U19" s="36">
        <f t="shared" si="0"/>
        <v>0</v>
      </c>
      <c r="V19" s="37">
        <f t="shared" si="1"/>
        <v>203168</v>
      </c>
      <c r="W19" s="38"/>
      <c r="CT19">
        <v>184099</v>
      </c>
      <c r="CU19">
        <v>182200</v>
      </c>
      <c r="CV19" t="s">
        <v>37</v>
      </c>
      <c r="CW19">
        <v>1</v>
      </c>
      <c r="CX19" t="s">
        <v>38</v>
      </c>
      <c r="CY19" t="s">
        <v>36</v>
      </c>
      <c r="CZ19">
        <v>189001</v>
      </c>
      <c r="DA19">
        <v>189001</v>
      </c>
      <c r="DB19">
        <v>203168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67</v>
      </c>
      <c r="B20" s="28" t="s">
        <v>68</v>
      </c>
      <c r="C20" s="29" t="s">
        <v>69</v>
      </c>
      <c r="D20" s="29">
        <v>2023</v>
      </c>
      <c r="E20" s="30" t="s">
        <v>35</v>
      </c>
      <c r="F20" s="31">
        <v>0</v>
      </c>
      <c r="G20" s="31">
        <v>291960</v>
      </c>
      <c r="H20" s="31">
        <v>0</v>
      </c>
      <c r="I20" s="31">
        <v>0</v>
      </c>
      <c r="J20" s="32">
        <v>0</v>
      </c>
      <c r="K20" s="33">
        <v>16355</v>
      </c>
      <c r="L20" s="34" t="s">
        <v>70</v>
      </c>
      <c r="M20" s="35">
        <v>0</v>
      </c>
      <c r="N20" s="35">
        <v>0</v>
      </c>
      <c r="O20" s="35">
        <v>30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30</v>
      </c>
      <c r="V20" s="37">
        <f t="shared" si="1"/>
        <v>308315</v>
      </c>
      <c r="W20" s="38"/>
      <c r="CT20">
        <v>188884</v>
      </c>
      <c r="CU20">
        <v>182200</v>
      </c>
      <c r="CV20" t="s">
        <v>37</v>
      </c>
      <c r="CW20">
        <v>1</v>
      </c>
      <c r="CX20" t="s">
        <v>38</v>
      </c>
      <c r="CY20" t="s">
        <v>36</v>
      </c>
      <c r="CZ20">
        <v>283115</v>
      </c>
      <c r="DA20">
        <v>283115</v>
      </c>
      <c r="DB20">
        <v>308315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32</v>
      </c>
      <c r="B21" s="28" t="s">
        <v>71</v>
      </c>
      <c r="C21" s="29" t="s">
        <v>72</v>
      </c>
      <c r="D21" s="29">
        <v>2023</v>
      </c>
      <c r="E21" s="30" t="s">
        <v>35</v>
      </c>
      <c r="F21" s="31">
        <v>157278</v>
      </c>
      <c r="G21" s="31">
        <v>0</v>
      </c>
      <c r="H21" s="31">
        <v>22497</v>
      </c>
      <c r="I21" s="31">
        <v>0</v>
      </c>
      <c r="J21" s="32">
        <v>0</v>
      </c>
      <c r="K21" s="33">
        <v>13297</v>
      </c>
      <c r="L21" s="34" t="s">
        <v>36</v>
      </c>
      <c r="M21" s="35"/>
      <c r="N21" s="35"/>
      <c r="O21" s="35"/>
      <c r="P21" s="35"/>
      <c r="Q21" s="35"/>
      <c r="R21" s="35"/>
      <c r="S21" s="35"/>
      <c r="T21" s="35" t="s">
        <v>36</v>
      </c>
      <c r="U21" s="36">
        <f t="shared" si="0"/>
        <v>0</v>
      </c>
      <c r="V21" s="37">
        <f t="shared" si="1"/>
        <v>193072</v>
      </c>
      <c r="W21" s="38"/>
      <c r="CT21">
        <v>184098</v>
      </c>
      <c r="CU21">
        <v>182200</v>
      </c>
      <c r="CV21" t="s">
        <v>37</v>
      </c>
      <c r="CW21">
        <v>1</v>
      </c>
      <c r="CX21" t="s">
        <v>38</v>
      </c>
      <c r="CY21" t="s">
        <v>36</v>
      </c>
      <c r="CZ21">
        <v>180086</v>
      </c>
      <c r="DA21">
        <v>180086</v>
      </c>
      <c r="DB21">
        <v>193072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32</v>
      </c>
      <c r="B22" s="28" t="s">
        <v>73</v>
      </c>
      <c r="C22" s="29" t="s">
        <v>74</v>
      </c>
      <c r="D22" s="29">
        <v>2023</v>
      </c>
      <c r="E22" s="30" t="s">
        <v>35</v>
      </c>
      <c r="F22" s="31">
        <v>85204</v>
      </c>
      <c r="G22" s="31">
        <v>0</v>
      </c>
      <c r="H22" s="31">
        <v>15065</v>
      </c>
      <c r="I22" s="31">
        <v>0</v>
      </c>
      <c r="J22" s="32">
        <v>0</v>
      </c>
      <c r="K22" s="33">
        <v>5242</v>
      </c>
      <c r="L22" s="34" t="s">
        <v>36</v>
      </c>
      <c r="M22" s="35"/>
      <c r="N22" s="35"/>
      <c r="O22" s="35"/>
      <c r="P22" s="35"/>
      <c r="Q22" s="35"/>
      <c r="R22" s="35"/>
      <c r="S22" s="35"/>
      <c r="T22" s="35" t="s">
        <v>36</v>
      </c>
      <c r="U22" s="36">
        <f t="shared" si="0"/>
        <v>0</v>
      </c>
      <c r="V22" s="37">
        <f t="shared" si="1"/>
        <v>105511</v>
      </c>
      <c r="W22" s="38"/>
      <c r="CT22">
        <v>184101</v>
      </c>
      <c r="CU22">
        <v>182200</v>
      </c>
      <c r="CV22" t="s">
        <v>37</v>
      </c>
      <c r="CW22">
        <v>1</v>
      </c>
      <c r="CX22" t="s">
        <v>38</v>
      </c>
      <c r="CY22" t="s">
        <v>36</v>
      </c>
      <c r="CZ22">
        <v>98476</v>
      </c>
      <c r="DA22">
        <v>98476</v>
      </c>
      <c r="DB22">
        <v>105511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60</v>
      </c>
      <c r="B23" s="28" t="s">
        <v>75</v>
      </c>
      <c r="C23" s="29" t="s">
        <v>76</v>
      </c>
      <c r="D23" s="29">
        <v>2023</v>
      </c>
      <c r="E23" s="30" t="s">
        <v>35</v>
      </c>
      <c r="F23" s="31">
        <v>0</v>
      </c>
      <c r="G23" s="31">
        <v>33624</v>
      </c>
      <c r="H23" s="31">
        <v>3600</v>
      </c>
      <c r="I23" s="31">
        <v>0</v>
      </c>
      <c r="J23" s="32">
        <v>0</v>
      </c>
      <c r="K23" s="33">
        <v>1113</v>
      </c>
      <c r="L23" s="34" t="s">
        <v>93</v>
      </c>
      <c r="M23" s="35">
        <v>0</v>
      </c>
      <c r="N23" s="35">
        <v>1</v>
      </c>
      <c r="O23" s="35">
        <v>1</v>
      </c>
      <c r="P23" s="35">
        <v>2</v>
      </c>
      <c r="Q23" s="35">
        <v>0</v>
      </c>
      <c r="R23" s="35">
        <v>0</v>
      </c>
      <c r="S23" s="35">
        <v>0</v>
      </c>
      <c r="T23" s="35">
        <v>0</v>
      </c>
      <c r="U23" s="36">
        <f t="shared" si="0"/>
        <v>4</v>
      </c>
      <c r="V23" s="37">
        <f t="shared" si="1"/>
        <v>38337</v>
      </c>
      <c r="W23" s="38"/>
      <c r="CT23">
        <v>184038</v>
      </c>
      <c r="CU23">
        <v>182200</v>
      </c>
      <c r="CV23" t="s">
        <v>37</v>
      </c>
      <c r="CW23">
        <v>1</v>
      </c>
      <c r="CX23" t="s">
        <v>77</v>
      </c>
      <c r="CY23" t="s">
        <v>36</v>
      </c>
      <c r="CZ23">
        <v>35565</v>
      </c>
      <c r="DA23">
        <v>35565</v>
      </c>
      <c r="DB23">
        <v>38337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42</v>
      </c>
      <c r="B24" s="28" t="s">
        <v>78</v>
      </c>
      <c r="C24" s="29" t="s">
        <v>79</v>
      </c>
      <c r="D24" s="29">
        <v>2023</v>
      </c>
      <c r="E24" s="30" t="s">
        <v>35</v>
      </c>
      <c r="F24" s="31">
        <v>0</v>
      </c>
      <c r="G24" s="31">
        <v>0</v>
      </c>
      <c r="H24" s="31">
        <v>27147</v>
      </c>
      <c r="I24" s="31">
        <v>38334</v>
      </c>
      <c r="J24" s="32">
        <v>0</v>
      </c>
      <c r="K24" s="33">
        <v>6129</v>
      </c>
      <c r="L24" s="34" t="s">
        <v>36</v>
      </c>
      <c r="M24" s="35"/>
      <c r="N24" s="35"/>
      <c r="O24" s="35"/>
      <c r="P24" s="35"/>
      <c r="Q24" s="35"/>
      <c r="R24" s="35"/>
      <c r="S24" s="35"/>
      <c r="T24" s="35" t="s">
        <v>36</v>
      </c>
      <c r="U24" s="36">
        <f t="shared" si="0"/>
        <v>0</v>
      </c>
      <c r="V24" s="37">
        <f t="shared" si="1"/>
        <v>71610</v>
      </c>
      <c r="W24" s="38"/>
      <c r="CT24">
        <v>183151</v>
      </c>
      <c r="CU24">
        <v>182200</v>
      </c>
      <c r="CV24" t="s">
        <v>37</v>
      </c>
      <c r="CW24">
        <v>1</v>
      </c>
      <c r="CX24" t="s">
        <v>38</v>
      </c>
      <c r="CY24" t="s">
        <v>36</v>
      </c>
      <c r="CZ24">
        <v>68445</v>
      </c>
      <c r="DA24">
        <v>68445</v>
      </c>
      <c r="DB24">
        <v>71610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 t="s">
        <v>80</v>
      </c>
      <c r="B25" s="28" t="s">
        <v>81</v>
      </c>
      <c r="C25" s="29" t="s">
        <v>82</v>
      </c>
      <c r="D25" s="29">
        <v>2023</v>
      </c>
      <c r="E25" s="30" t="s">
        <v>35</v>
      </c>
      <c r="F25" s="31">
        <v>0</v>
      </c>
      <c r="G25" s="31">
        <v>204084</v>
      </c>
      <c r="H25" s="31">
        <v>0</v>
      </c>
      <c r="I25" s="31">
        <v>0</v>
      </c>
      <c r="J25" s="32">
        <v>0</v>
      </c>
      <c r="K25" s="33">
        <v>0</v>
      </c>
      <c r="L25" s="34" t="s">
        <v>70</v>
      </c>
      <c r="M25" s="35">
        <v>0</v>
      </c>
      <c r="N25" s="35">
        <v>0</v>
      </c>
      <c r="O25" s="35">
        <v>5</v>
      </c>
      <c r="P25" s="35">
        <v>10</v>
      </c>
      <c r="Q25" s="35">
        <v>2</v>
      </c>
      <c r="R25" s="35">
        <v>0</v>
      </c>
      <c r="S25" s="35">
        <v>0</v>
      </c>
      <c r="T25" s="35">
        <v>0</v>
      </c>
      <c r="U25" s="36">
        <f t="shared" si="0"/>
        <v>17</v>
      </c>
      <c r="V25" s="37">
        <f t="shared" si="1"/>
        <v>204084</v>
      </c>
      <c r="W25" s="38"/>
      <c r="CT25">
        <v>188374</v>
      </c>
      <c r="CU25">
        <v>182200</v>
      </c>
      <c r="CV25" t="s">
        <v>37</v>
      </c>
      <c r="CW25">
        <v>1</v>
      </c>
      <c r="CX25" t="s">
        <v>77</v>
      </c>
      <c r="CY25" t="s">
        <v>36</v>
      </c>
      <c r="CZ25">
        <v>187116</v>
      </c>
      <c r="DA25">
        <v>187116</v>
      </c>
      <c r="DB25">
        <v>204084</v>
      </c>
      <c r="DC25" t="s">
        <v>39</v>
      </c>
      <c r="DD25" t="s">
        <v>40</v>
      </c>
      <c r="DE25" t="s">
        <v>31</v>
      </c>
      <c r="DF25" t="s">
        <v>41</v>
      </c>
      <c r="DG25" t="s">
        <v>42</v>
      </c>
    </row>
    <row r="26" spans="1:111" x14ac:dyDescent="0.45">
      <c r="A26" s="28" t="s">
        <v>83</v>
      </c>
      <c r="B26" s="28" t="s">
        <v>84</v>
      </c>
      <c r="C26" s="29" t="s">
        <v>85</v>
      </c>
      <c r="D26" s="29">
        <v>2023</v>
      </c>
      <c r="E26" s="30" t="s">
        <v>35</v>
      </c>
      <c r="F26" s="31">
        <v>0</v>
      </c>
      <c r="G26" s="31">
        <v>0</v>
      </c>
      <c r="H26" s="31">
        <v>59393</v>
      </c>
      <c r="I26" s="31">
        <v>43746</v>
      </c>
      <c r="J26" s="32">
        <v>0</v>
      </c>
      <c r="K26" s="33">
        <v>6571</v>
      </c>
      <c r="L26" s="34" t="s">
        <v>36</v>
      </c>
      <c r="M26" s="35"/>
      <c r="N26" s="35"/>
      <c r="O26" s="35"/>
      <c r="P26" s="35"/>
      <c r="Q26" s="35"/>
      <c r="R26" s="35"/>
      <c r="S26" s="35"/>
      <c r="T26" s="35" t="s">
        <v>36</v>
      </c>
      <c r="U26" s="36">
        <f t="shared" si="0"/>
        <v>0</v>
      </c>
      <c r="V26" s="37">
        <f t="shared" si="1"/>
        <v>109710</v>
      </c>
      <c r="W26" s="38"/>
      <c r="CT26">
        <v>188631</v>
      </c>
      <c r="CU26">
        <v>182200</v>
      </c>
      <c r="CV26" t="s">
        <v>37</v>
      </c>
      <c r="CW26">
        <v>1</v>
      </c>
      <c r="CX26" t="s">
        <v>38</v>
      </c>
      <c r="CY26" t="s">
        <v>36</v>
      </c>
      <c r="CZ26">
        <v>106098</v>
      </c>
      <c r="DA26">
        <v>106098</v>
      </c>
      <c r="DB26">
        <v>109710</v>
      </c>
      <c r="DC26" t="s">
        <v>39</v>
      </c>
      <c r="DD26" t="s">
        <v>40</v>
      </c>
      <c r="DE26" t="s">
        <v>31</v>
      </c>
      <c r="DF26" t="s">
        <v>41</v>
      </c>
      <c r="DG26" t="s">
        <v>42</v>
      </c>
    </row>
    <row r="27" spans="1:111" x14ac:dyDescent="0.45">
      <c r="A27" s="28" t="s">
        <v>86</v>
      </c>
      <c r="B27" s="28" t="s">
        <v>87</v>
      </c>
      <c r="C27" s="29" t="s">
        <v>88</v>
      </c>
      <c r="D27" s="29">
        <v>2023</v>
      </c>
      <c r="E27" s="30" t="s">
        <v>35</v>
      </c>
      <c r="F27" s="31">
        <v>0</v>
      </c>
      <c r="G27" s="31">
        <v>0</v>
      </c>
      <c r="H27" s="31">
        <v>268941</v>
      </c>
      <c r="I27" s="31">
        <v>212404</v>
      </c>
      <c r="J27" s="32">
        <v>0</v>
      </c>
      <c r="K27" s="33">
        <v>31763</v>
      </c>
      <c r="L27" s="34" t="s">
        <v>36</v>
      </c>
      <c r="M27" s="35"/>
      <c r="N27" s="35"/>
      <c r="O27" s="35"/>
      <c r="P27" s="35"/>
      <c r="Q27" s="35"/>
      <c r="R27" s="35"/>
      <c r="S27" s="35"/>
      <c r="T27" s="35" t="s">
        <v>36</v>
      </c>
      <c r="U27" s="36">
        <f t="shared" si="0"/>
        <v>0</v>
      </c>
      <c r="V27" s="37">
        <f t="shared" si="1"/>
        <v>513108</v>
      </c>
      <c r="W27" s="38" t="s">
        <v>94</v>
      </c>
      <c r="CT27">
        <v>182925</v>
      </c>
      <c r="CU27">
        <v>182200</v>
      </c>
      <c r="CV27" t="s">
        <v>37</v>
      </c>
      <c r="CW27">
        <v>1</v>
      </c>
      <c r="CX27" t="s">
        <v>38</v>
      </c>
      <c r="CY27" t="s">
        <v>36</v>
      </c>
      <c r="CZ27">
        <v>100207</v>
      </c>
      <c r="DA27">
        <v>100207</v>
      </c>
      <c r="DB27">
        <v>101489</v>
      </c>
      <c r="DC27" t="s">
        <v>39</v>
      </c>
      <c r="DD27" t="s">
        <v>40</v>
      </c>
      <c r="DE27" t="s">
        <v>31</v>
      </c>
      <c r="DF27" t="s">
        <v>41</v>
      </c>
      <c r="DG27" t="s">
        <v>42</v>
      </c>
    </row>
    <row r="28" spans="1:111" x14ac:dyDescent="0.45">
      <c r="A28" s="28" t="s">
        <v>32</v>
      </c>
      <c r="B28" s="28" t="s">
        <v>89</v>
      </c>
      <c r="C28" s="29" t="s">
        <v>90</v>
      </c>
      <c r="D28" s="29">
        <v>2023</v>
      </c>
      <c r="E28" s="30" t="s">
        <v>35</v>
      </c>
      <c r="F28" s="31">
        <v>146209</v>
      </c>
      <c r="G28" s="31">
        <v>0</v>
      </c>
      <c r="H28" s="31">
        <v>46800</v>
      </c>
      <c r="I28" s="31">
        <v>0</v>
      </c>
      <c r="J28" s="32">
        <v>0</v>
      </c>
      <c r="K28" s="33">
        <v>11211</v>
      </c>
      <c r="L28" s="34" t="s">
        <v>36</v>
      </c>
      <c r="M28" s="35"/>
      <c r="N28" s="35"/>
      <c r="O28" s="35"/>
      <c r="P28" s="35"/>
      <c r="Q28" s="35"/>
      <c r="R28" s="35"/>
      <c r="S28" s="35"/>
      <c r="T28" s="35" t="s">
        <v>36</v>
      </c>
      <c r="U28" s="36">
        <f t="shared" si="0"/>
        <v>0</v>
      </c>
      <c r="V28" s="37">
        <f t="shared" si="1"/>
        <v>204220</v>
      </c>
      <c r="W28" s="38"/>
      <c r="CT28">
        <v>184097</v>
      </c>
      <c r="CU28">
        <v>182200</v>
      </c>
      <c r="CV28" t="s">
        <v>37</v>
      </c>
      <c r="CW28">
        <v>1</v>
      </c>
      <c r="CX28" t="s">
        <v>38</v>
      </c>
      <c r="CY28" t="s">
        <v>36</v>
      </c>
      <c r="CZ28">
        <v>192148</v>
      </c>
      <c r="DA28">
        <v>192148</v>
      </c>
      <c r="DB28">
        <v>204220</v>
      </c>
      <c r="DC28" t="s">
        <v>39</v>
      </c>
      <c r="DD28" t="s">
        <v>40</v>
      </c>
      <c r="DE28" t="s">
        <v>31</v>
      </c>
      <c r="DF28" t="s">
        <v>41</v>
      </c>
      <c r="DG28" t="s">
        <v>42</v>
      </c>
    </row>
    <row r="29" spans="1:111" x14ac:dyDescent="0.45">
      <c r="A29" s="28" t="s">
        <v>47</v>
      </c>
      <c r="B29" s="28" t="s">
        <v>91</v>
      </c>
      <c r="C29" s="29" t="s">
        <v>92</v>
      </c>
      <c r="D29" s="29">
        <v>2023</v>
      </c>
      <c r="E29" s="30" t="s">
        <v>35</v>
      </c>
      <c r="F29" s="31">
        <v>0</v>
      </c>
      <c r="G29" s="31">
        <v>0</v>
      </c>
      <c r="H29" s="31">
        <v>18402</v>
      </c>
      <c r="I29" s="31">
        <v>28400</v>
      </c>
      <c r="J29" s="32">
        <v>0</v>
      </c>
      <c r="K29" s="33">
        <v>2855</v>
      </c>
      <c r="L29" s="34" t="s">
        <v>36</v>
      </c>
      <c r="M29" s="35"/>
      <c r="N29" s="35"/>
      <c r="O29" s="35"/>
      <c r="P29" s="35"/>
      <c r="Q29" s="35"/>
      <c r="R29" s="35"/>
      <c r="S29" s="35"/>
      <c r="T29" s="35" t="s">
        <v>36</v>
      </c>
      <c r="U29" s="36">
        <f t="shared" si="0"/>
        <v>0</v>
      </c>
      <c r="V29" s="37">
        <f t="shared" si="1"/>
        <v>49657</v>
      </c>
      <c r="W29" s="38"/>
      <c r="CT29">
        <v>182620</v>
      </c>
      <c r="CU29">
        <v>182200</v>
      </c>
      <c r="CV29" t="s">
        <v>37</v>
      </c>
      <c r="CW29">
        <v>1</v>
      </c>
      <c r="CX29" t="s">
        <v>38</v>
      </c>
      <c r="CY29" t="s">
        <v>36</v>
      </c>
      <c r="CZ29">
        <v>47312</v>
      </c>
      <c r="DA29">
        <v>47312</v>
      </c>
      <c r="DB29">
        <v>49657</v>
      </c>
      <c r="DC29" t="s">
        <v>39</v>
      </c>
      <c r="DD29" t="s">
        <v>40</v>
      </c>
      <c r="DE29" t="s">
        <v>31</v>
      </c>
      <c r="DF29" t="s">
        <v>41</v>
      </c>
      <c r="DG29" t="s">
        <v>42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  <row r="34" spans="1:109" x14ac:dyDescent="0.45">
      <c r="A34" s="28"/>
      <c r="B34" s="28"/>
      <c r="C34" s="29"/>
      <c r="D34" s="29"/>
      <c r="E34" s="30"/>
      <c r="F34" s="31"/>
      <c r="G34" s="32"/>
      <c r="H34" s="32"/>
      <c r="I34" s="32"/>
      <c r="J34" s="32"/>
      <c r="K34" s="33"/>
      <c r="L34" s="34"/>
      <c r="M34" s="35"/>
      <c r="N34" s="35"/>
      <c r="O34" s="35"/>
      <c r="P34" s="35"/>
      <c r="Q34" s="35"/>
      <c r="R34" s="35"/>
      <c r="S34" s="35"/>
      <c r="T34" s="35"/>
      <c r="U34" s="36">
        <f t="shared" si="0"/>
        <v>0</v>
      </c>
      <c r="V34" s="37">
        <f t="shared" si="1"/>
        <v>0</v>
      </c>
      <c r="W34" s="38"/>
      <c r="DE34" t="s">
        <v>31</v>
      </c>
    </row>
    <row r="35" spans="1:109" x14ac:dyDescent="0.45">
      <c r="A35" s="28"/>
      <c r="B35" s="28"/>
      <c r="C35" s="29"/>
      <c r="D35" s="29"/>
      <c r="E35" s="30"/>
      <c r="F35" s="31"/>
      <c r="G35" s="32"/>
      <c r="H35" s="32"/>
      <c r="I35" s="32"/>
      <c r="J35" s="32"/>
      <c r="K35" s="33"/>
      <c r="L35" s="34"/>
      <c r="M35" s="35"/>
      <c r="N35" s="35"/>
      <c r="O35" s="35"/>
      <c r="P35" s="35"/>
      <c r="Q35" s="35"/>
      <c r="R35" s="35"/>
      <c r="S35" s="35"/>
      <c r="T35" s="35"/>
      <c r="U35" s="36">
        <f t="shared" si="0"/>
        <v>0</v>
      </c>
      <c r="V35" s="37">
        <f t="shared" si="1"/>
        <v>0</v>
      </c>
      <c r="W35" s="38"/>
      <c r="DE35" t="s">
        <v>31</v>
      </c>
    </row>
    <row r="36" spans="1:109" x14ac:dyDescent="0.45">
      <c r="A36" s="28"/>
      <c r="B36" s="28"/>
      <c r="C36" s="29"/>
      <c r="D36" s="29"/>
      <c r="E36" s="30"/>
      <c r="F36" s="31"/>
      <c r="G36" s="32"/>
      <c r="H36" s="32"/>
      <c r="I36" s="32"/>
      <c r="J36" s="32"/>
      <c r="K36" s="33"/>
      <c r="L36" s="34"/>
      <c r="M36" s="35"/>
      <c r="N36" s="35"/>
      <c r="O36" s="35"/>
      <c r="P36" s="35"/>
      <c r="Q36" s="35"/>
      <c r="R36" s="35"/>
      <c r="S36" s="35"/>
      <c r="T36" s="35"/>
      <c r="U36" s="36">
        <f t="shared" si="0"/>
        <v>0</v>
      </c>
      <c r="V36" s="37">
        <f t="shared" si="1"/>
        <v>0</v>
      </c>
      <c r="W36" s="38"/>
      <c r="DE36" t="s">
        <v>31</v>
      </c>
    </row>
    <row r="37" spans="1:109" x14ac:dyDescent="0.45">
      <c r="A37" s="28"/>
      <c r="B37" s="28"/>
      <c r="C37" s="29"/>
      <c r="D37" s="29"/>
      <c r="E37" s="30"/>
      <c r="F37" s="31"/>
      <c r="G37" s="32"/>
      <c r="H37" s="32"/>
      <c r="I37" s="32"/>
      <c r="J37" s="32"/>
      <c r="K37" s="33"/>
      <c r="L37" s="34"/>
      <c r="M37" s="35"/>
      <c r="N37" s="35"/>
      <c r="O37" s="35"/>
      <c r="P37" s="35"/>
      <c r="Q37" s="35"/>
      <c r="R37" s="35"/>
      <c r="S37" s="35"/>
      <c r="T37" s="35"/>
      <c r="U37" s="36">
        <f t="shared" si="0"/>
        <v>0</v>
      </c>
      <c r="V37" s="37">
        <f t="shared" si="1"/>
        <v>0</v>
      </c>
      <c r="W37" s="38"/>
      <c r="DE37" t="s">
        <v>31</v>
      </c>
    </row>
    <row r="38" spans="1:109" x14ac:dyDescent="0.45">
      <c r="A38" s="28"/>
      <c r="B38" s="28"/>
      <c r="C38" s="29"/>
      <c r="D38" s="29"/>
      <c r="E38" s="30"/>
      <c r="F38" s="31"/>
      <c r="G38" s="32"/>
      <c r="H38" s="32"/>
      <c r="I38" s="32"/>
      <c r="J38" s="32"/>
      <c r="K38" s="33"/>
      <c r="L38" s="34"/>
      <c r="M38" s="35"/>
      <c r="N38" s="35"/>
      <c r="O38" s="35"/>
      <c r="P38" s="35"/>
      <c r="Q38" s="35"/>
      <c r="R38" s="35"/>
      <c r="S38" s="35"/>
      <c r="T38" s="35"/>
      <c r="U38" s="36">
        <f t="shared" si="0"/>
        <v>0</v>
      </c>
      <c r="V38" s="37">
        <f t="shared" si="1"/>
        <v>0</v>
      </c>
      <c r="W38" s="38"/>
      <c r="DE38" t="s">
        <v>31</v>
      </c>
    </row>
    <row r="39" spans="1:109" x14ac:dyDescent="0.45">
      <c r="A39" s="28"/>
      <c r="B39" s="28"/>
      <c r="C39" s="29"/>
      <c r="D39" s="29"/>
      <c r="E39" s="30"/>
      <c r="F39" s="31"/>
      <c r="G39" s="32"/>
      <c r="H39" s="32"/>
      <c r="I39" s="32"/>
      <c r="J39" s="32"/>
      <c r="K39" s="33"/>
      <c r="L39" s="34"/>
      <c r="M39" s="35"/>
      <c r="N39" s="35"/>
      <c r="O39" s="35"/>
      <c r="P39" s="35"/>
      <c r="Q39" s="35"/>
      <c r="R39" s="35"/>
      <c r="S39" s="35"/>
      <c r="T39" s="35"/>
      <c r="U39" s="36">
        <f t="shared" si="0"/>
        <v>0</v>
      </c>
      <c r="V39" s="37">
        <f t="shared" si="1"/>
        <v>0</v>
      </c>
      <c r="W39" s="38"/>
      <c r="DE39" t="s">
        <v>31</v>
      </c>
    </row>
  </sheetData>
  <autoFilter ref="A8:W8" xr:uid="{B6366BFD-B358-4CEA-8661-2801A94F4736}"/>
  <conditionalFormatting sqref="V9:V39">
    <cfRule type="cellIs" dxfId="3" priority="4" operator="lessThan">
      <formula>0</formula>
    </cfRule>
  </conditionalFormatting>
  <conditionalFormatting sqref="C9:C39">
    <cfRule type="expression" dxfId="2" priority="3">
      <formula>(CW9&gt;1)</formula>
    </cfRule>
  </conditionalFormatting>
  <conditionalFormatting sqref="V9:V39">
    <cfRule type="expression" dxfId="1" priority="2">
      <formula>#REF!&lt;0</formula>
    </cfRule>
  </conditionalFormatting>
  <conditionalFormatting sqref="D9:D39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9" xr:uid="{9CAC43F8-EC5F-44AA-A8D0-F98ED3AA032E}">
      <formula1>"N/A, FMR, Actual Rent"</formula1>
    </dataValidation>
    <dataValidation type="list" allowBlank="1" showInputMessage="1" showErrorMessage="1" sqref="E9:E39" xr:uid="{2A2CC115-CA38-43F7-8983-54AB8F7A7683}">
      <formula1>"PH, TH, Joint TH &amp; PH-RRH, HMIS, SSO, TRA, PRA, SRA, S+C/SRO"</formula1>
    </dataValidation>
    <dataValidation allowBlank="1" showErrorMessage="1" sqref="A8:W8" xr:uid="{96F36CBC-630E-4228-A221-03B9BBF6D02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2022-06-30T21:52:04Z</dcterms:created>
  <dcterms:modified xsi:type="dcterms:W3CDTF">2022-07-06T21:56:29Z</dcterms:modified>
</cp:coreProperties>
</file>