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55FAC8C5-9E52-432E-A1CC-5F709747DD0E}" xr6:coauthVersionLast="47" xr6:coauthVersionMax="47" xr10:uidLastSave="{00000000-0000-0000-0000-000000000000}"/>
  <bookViews>
    <workbookView xWindow="-98" yWindow="-98" windowWidth="25846" windowHeight="14941" xr2:uid="{3492ADFC-1024-4096-ACC0-517727285BE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<sst xmlns="http://schemas.openxmlformats.org/spreadsheetml/2006/main" count="92" uniqueCount="63">
  <si>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</si>
  <si>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</si>
  <si>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</si>
  <si>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</si>
  <si>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</si>
  <si>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</si>
  <si>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</si>
  <si>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</si>
  <si>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</si>
  <si>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</si>
  <si>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</si>
  <si>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</si>
  <si>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</si>
  <si>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</si>
  <si>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</si>
  <si>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</si>
  <si>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</si>
  <si>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</si>
  <si>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</si>
  <si>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</si>
  <si>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</si>
  <si>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</si>
  <si>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</si>
  <si>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</si>
  <si>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</si>
  <si>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</si>
  <si>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</si>
  <si>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</si>
  <si>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</si>
  <si>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</si>
  <si>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PA-505</t>
  </si>
  <si>
    <t>County of Chester</t>
  </si>
  <si>
    <t>2021 Forensic House</t>
  </si>
  <si>
    <t>PA0145L3T052114</t>
  </si>
  <si>
    <t>PH</t>
  </si>
  <si>
    <t/>
  </si>
  <si>
    <t>Philadelphia</t>
  </si>
  <si>
    <t>Chester County CoC</t>
  </si>
  <si>
    <t>Chester County Department of Community Development</t>
  </si>
  <si>
    <t>2021 Housing Options</t>
  </si>
  <si>
    <t>PA0148L3T052114</t>
  </si>
  <si>
    <t>Holcomb Associates, Inc.</t>
  </si>
  <si>
    <t>Recovery Supported Living 2021</t>
  </si>
  <si>
    <t>PA0152L3T052114</t>
  </si>
  <si>
    <t>2021 Safe Haven</t>
  </si>
  <si>
    <t>PA0153L3T052114</t>
  </si>
  <si>
    <t>2021 Coordinated Entry</t>
  </si>
  <si>
    <t>PA0626L3T052108</t>
  </si>
  <si>
    <t>SSO</t>
  </si>
  <si>
    <t>2021 CTI RRH-PH</t>
  </si>
  <si>
    <t>PA0729L3T052106</t>
  </si>
  <si>
    <t>FMR</t>
  </si>
  <si>
    <t>2021 HACC PA0768 RRH</t>
  </si>
  <si>
    <t>PA0768L3T052106</t>
  </si>
  <si>
    <t>2021 RRH-PA0877</t>
  </si>
  <si>
    <t>PA0877L3T052104</t>
  </si>
  <si>
    <t>2021 RRH- PA0919 Indiv.</t>
  </si>
  <si>
    <t>PA0919L3T052103</t>
  </si>
  <si>
    <t>2021 PSH for Chronic Homeless</t>
  </si>
  <si>
    <t>PA0990L3T052102</t>
  </si>
  <si>
    <t>PSH for CH Individuals with Forensic Involvement and/or SPMI</t>
  </si>
  <si>
    <t>PA1025L3T052100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</si>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</sst>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87167-438C-4F4C-B8D0-D0A75F500607}">
  <sheetPr codeName="Sheet306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1737554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20784</v>
      </c>
      <c r="H9" s="30">
        <v>0</v>
      </c>
      <c r="I9" s="30">
        <v>0</v>
      </c>
      <c r="J9" s="31">
        <v>0</v>
      </c>
      <c r="K9" s="32">
        <v>0</v>
      </c>
      <c r="L9" s="33" t="s">
        <v>62</v>
      </c>
      <c r="M9" s="34">
        <v>4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9" si="0">SUM(M9:T9)</f>
        <v>4</v>
      </c>
      <c r="V9" s="36">
        <f t="shared" ref="V9:V29" si="1">SUM(F9:K9)</f>
        <v>20784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0">
        <v>773640</v>
      </c>
      <c r="H10" s="30">
        <v>0</v>
      </c>
      <c r="I10" s="30">
        <v>0</v>
      </c>
      <c r="J10" s="31">
        <v>0</v>
      </c>
      <c r="K10" s="32">
        <v>29734</v>
      </c>
      <c r="L10" s="33" t="s">
        <v>62</v>
      </c>
      <c r="M10" s="34">
        <v>16</v>
      </c>
      <c r="N10" s="34">
        <v>4</v>
      </c>
      <c r="O10" s="34">
        <v>27</v>
      </c>
      <c r="P10" s="34">
        <v>10</v>
      </c>
      <c r="Q10" s="34">
        <v>5</v>
      </c>
      <c r="R10" s="34">
        <v>0</v>
      </c>
      <c r="S10" s="34">
        <v>0</v>
      </c>
      <c r="T10" s="34">
        <v>0</v>
      </c>
      <c r="U10" s="35">
        <f t="shared" si="0"/>
        <v>62</v>
      </c>
      <c r="V10" s="36">
        <f t="shared" si="1"/>
        <v>803374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85558</v>
      </c>
      <c r="G11" s="30">
        <v>0</v>
      </c>
      <c r="H11" s="30">
        <v>16780</v>
      </c>
      <c r="I11" s="30">
        <v>0</v>
      </c>
      <c r="J11" s="31">
        <v>0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102338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0">
        <v>0</v>
      </c>
      <c r="H12" s="30">
        <v>34866</v>
      </c>
      <c r="I12" s="30">
        <v>0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34866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48</v>
      </c>
      <c r="F13" s="30">
        <v>0</v>
      </c>
      <c r="G13" s="30">
        <v>0</v>
      </c>
      <c r="H13" s="30">
        <v>107530</v>
      </c>
      <c r="I13" s="30">
        <v>0</v>
      </c>
      <c r="J13" s="31">
        <v>0</v>
      </c>
      <c r="K13" s="32">
        <v>5377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112907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0">
        <v>95496</v>
      </c>
      <c r="H14" s="30">
        <v>34519</v>
      </c>
      <c r="I14" s="30">
        <v>0</v>
      </c>
      <c r="J14" s="31">
        <v>0</v>
      </c>
      <c r="K14" s="32">
        <v>5000</v>
      </c>
      <c r="L14" s="33" t="s">
        <v>62</v>
      </c>
      <c r="M14" s="34">
        <v>2</v>
      </c>
      <c r="N14" s="34">
        <v>2</v>
      </c>
      <c r="O14" s="34">
        <v>1</v>
      </c>
      <c r="P14" s="34">
        <v>0</v>
      </c>
      <c r="Q14" s="34">
        <v>3</v>
      </c>
      <c r="R14" s="34">
        <v>0</v>
      </c>
      <c r="S14" s="34">
        <v>0</v>
      </c>
      <c r="T14" s="34">
        <v>0</v>
      </c>
      <c r="U14" s="35">
        <f t="shared" si="0"/>
        <v>8</v>
      </c>
      <c r="V14" s="36">
        <f t="shared" si="1"/>
        <v>135015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0</v>
      </c>
      <c r="G15" s="30">
        <v>99624</v>
      </c>
      <c r="H15" s="30">
        <v>18231</v>
      </c>
      <c r="I15" s="30">
        <v>0</v>
      </c>
      <c r="J15" s="31">
        <v>0</v>
      </c>
      <c r="K15" s="32">
        <v>3000</v>
      </c>
      <c r="L15" s="33" t="s">
        <v>62</v>
      </c>
      <c r="M15" s="34">
        <v>0</v>
      </c>
      <c r="N15" s="34">
        <v>0</v>
      </c>
      <c r="O15" s="34">
        <v>1</v>
      </c>
      <c r="P15" s="34">
        <v>3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120855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0">
        <v>76284</v>
      </c>
      <c r="H16" s="30">
        <v>16955</v>
      </c>
      <c r="I16" s="30">
        <v>0</v>
      </c>
      <c r="J16" s="31">
        <v>0</v>
      </c>
      <c r="K16" s="32">
        <v>0</v>
      </c>
      <c r="L16" s="33" t="s">
        <v>62</v>
      </c>
      <c r="M16" s="34">
        <v>0</v>
      </c>
      <c r="N16" s="34">
        <v>1</v>
      </c>
      <c r="O16" s="34">
        <v>2</v>
      </c>
      <c r="P16" s="34">
        <v>2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6</v>
      </c>
      <c r="V16" s="36">
        <f t="shared" si="1"/>
        <v>93239</v>
      </c>
    </row>
    <row r="17" spans="1:22" x14ac:dyDescent="0.45">
      <c r="A17" s="27" t="s">
        <v>31</v>
      </c>
      <c r="B17" s="27" t="s">
        <v>56</v>
      </c>
      <c r="C17" s="28" t="s">
        <v>57</v>
      </c>
      <c r="D17" s="28">
        <v>2023</v>
      </c>
      <c r="E17" s="29" t="s">
        <v>34</v>
      </c>
      <c r="F17" s="30">
        <v>0</v>
      </c>
      <c r="G17" s="30">
        <v>79992</v>
      </c>
      <c r="H17" s="30">
        <v>13863</v>
      </c>
      <c r="I17" s="30">
        <v>0</v>
      </c>
      <c r="J17" s="31">
        <v>0</v>
      </c>
      <c r="K17" s="32">
        <v>0</v>
      </c>
      <c r="L17" s="33" t="s">
        <v>62</v>
      </c>
      <c r="M17" s="34">
        <v>0</v>
      </c>
      <c r="N17" s="34">
        <v>2</v>
      </c>
      <c r="O17" s="34">
        <v>5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7</v>
      </c>
      <c r="V17" s="36">
        <f t="shared" si="1"/>
        <v>93855</v>
      </c>
    </row>
    <row r="18" spans="1:22" x14ac:dyDescent="0.45">
      <c r="A18" s="27" t="s">
        <v>31</v>
      </c>
      <c r="B18" s="27" t="s">
        <v>58</v>
      </c>
      <c r="C18" s="28" t="s">
        <v>59</v>
      </c>
      <c r="D18" s="28">
        <v>2023</v>
      </c>
      <c r="E18" s="29" t="s">
        <v>34</v>
      </c>
      <c r="F18" s="30">
        <v>0</v>
      </c>
      <c r="G18" s="30">
        <v>90888</v>
      </c>
      <c r="H18" s="30">
        <v>4000</v>
      </c>
      <c r="I18" s="30">
        <v>0</v>
      </c>
      <c r="J18" s="31">
        <v>0</v>
      </c>
      <c r="K18" s="32">
        <v>3876</v>
      </c>
      <c r="L18" s="33" t="s">
        <v>51</v>
      </c>
      <c r="M18" s="34">
        <v>2</v>
      </c>
      <c r="N18" s="34">
        <v>2</v>
      </c>
      <c r="O18" s="34">
        <v>4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98764</v>
      </c>
    </row>
    <row r="19" spans="1:22" x14ac:dyDescent="0.45">
      <c r="A19" s="27" t="s">
        <v>31</v>
      </c>
      <c r="B19" s="27" t="s">
        <v>60</v>
      </c>
      <c r="C19" s="28" t="s">
        <v>61</v>
      </c>
      <c r="D19" s="28">
        <v>2023</v>
      </c>
      <c r="E19" s="29" t="s">
        <v>34</v>
      </c>
      <c r="F19" s="30">
        <v>0</v>
      </c>
      <c r="G19" s="30">
        <v>114096</v>
      </c>
      <c r="H19" s="30">
        <v>7461</v>
      </c>
      <c r="I19" s="30">
        <v>0</v>
      </c>
      <c r="J19" s="31">
        <v>0</v>
      </c>
      <c r="K19" s="32">
        <v>0</v>
      </c>
      <c r="L19" s="33" t="s">
        <v>51</v>
      </c>
      <c r="M19" s="34">
        <v>0</v>
      </c>
      <c r="N19" s="34">
        <v>1</v>
      </c>
      <c r="O19" s="34">
        <v>8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9</v>
      </c>
      <c r="V19" s="36">
        <f t="shared" si="1"/>
        <v>121557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99F87167-438C-4F4C-B8D0-D0A75F500607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OR($D9&gt;2023,AND($D9&lt;2023,$D9&lt;&gt;""))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84C25301-A35C-4944-86F0-338527897D92}">
      <formula1>"N/A, FMR, Actual Rent"</formula1>
    </dataValidation>
    <dataValidation type="list" allowBlank="1" showInputMessage="1" showErrorMessage="1" sqref="E9:E29" xr:uid="{57A2D135-B822-4295-A804-6CE0CD6AC118}">
      <formula1>"PH, TH, Joint TH &amp; PH-RRH, HMIS, SSO, TRA, PRA, SRA, S+C/SRO"</formula1>
    </dataValidation>
    <dataValidation allowBlank="1" showErrorMessage="1" sqref="A8:V8" xr:uid="{F2F9DDF7-51A0-4D44-A0B8-4328AC9FF52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2022-06-30T21:52:04Z</dcterms:created>
  <dcterms:modified xsi:type="dcterms:W3CDTF">2022-08-17T21:56:26Z</dcterms:modified>
</cp:coreProperties>
</file>