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PA-500\"/>
    </mc:Choice>
  </mc:AlternateContent>
  <xr:revisionPtr revIDLastSave="0" documentId="13_ncr:1_{CE71B32B-7ED5-4DB0-AFB4-78A1A1387966}" xr6:coauthVersionLast="47" xr6:coauthVersionMax="47" xr10:uidLastSave="{00000000-0000-0000-0000-000000000000}"/>
  <bookViews>
    <workbookView xWindow="-108" yWindow="-108" windowWidth="27288" windowHeight="17544" xr2:uid="{83053E5F-CA47-47B9-AACF-258626CFE5B2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3" i="1" l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B5" i="1" s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<sst xmlns="http://schemas.openxmlformats.org/spreadsheetml/2006/main" count="172" uniqueCount="98">
  <si>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</si>
  <si>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</si>
  <si>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</si>
  <si>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</si>
  <si>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</si>
  <si>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</si>
  <si>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</si>
  <si>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</si>
  <si>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</si>
  <si>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</si>
  <si>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</si>
  <si>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</si>
  <si>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</si>
  <si>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</si>
  <si>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</si>
  <si>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</si>
  <si>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</si>
  <si>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</si>
  <si>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</si>
  <si>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</si>
  <si>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</si>
  <si>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</si>
  <si>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</si>
  <si>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</si>
  <si>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</si>
  <si>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</si>
  <si>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</si>
  <si>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</si>
  <si>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</si>
  <si>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</si>
  <si>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PA-503</t>
  </si>
  <si>
    <t>Catholic Social Services of the Diocese of Scranton Inc</t>
  </si>
  <si>
    <t>St Ann Expansion</t>
  </si>
  <si>
    <t>PA0113L3T032110</t>
  </si>
  <si>
    <t>PH</t>
  </si>
  <si>
    <t/>
  </si>
  <si>
    <t>Philadelphia</t>
  </si>
  <si>
    <t>Wilkes-Barre, Hazleton/ Luzerne County CoC</t>
  </si>
  <si>
    <t>Commission on Economic Opportunity</t>
  </si>
  <si>
    <t>PSH Chronic Homeless 1</t>
  </si>
  <si>
    <t>PA0114L3T032114</t>
  </si>
  <si>
    <t>SHP Case Management for the Homeless</t>
  </si>
  <si>
    <t>PA0115L3T032114</t>
  </si>
  <si>
    <t>SSO</t>
  </si>
  <si>
    <t>Rev. Edward P. Nolan Residence</t>
  </si>
  <si>
    <t>PA0116L3T032114</t>
  </si>
  <si>
    <t>TH</t>
  </si>
  <si>
    <t>Catholic Youth Center</t>
  </si>
  <si>
    <t>CYC Homeless Child Care Program</t>
  </si>
  <si>
    <t>PA0117L3T032114</t>
  </si>
  <si>
    <t>Gabriel House</t>
  </si>
  <si>
    <t>PA0119L3T032114</t>
  </si>
  <si>
    <t>Housing Development Corporation of NEPA</t>
  </si>
  <si>
    <t>HDC SHP 2 2021</t>
  </si>
  <si>
    <t>PA0120L3T032113</t>
  </si>
  <si>
    <t>HDC SHP 4 2021</t>
  </si>
  <si>
    <t>PA0121L3T032114</t>
  </si>
  <si>
    <t>HMIS for Luzerne County CoC</t>
  </si>
  <si>
    <t>PA0123L3T032114</t>
  </si>
  <si>
    <t>Volunteers of America</t>
  </si>
  <si>
    <t>Manna House 2021</t>
  </si>
  <si>
    <t>PA0124L3T032114</t>
  </si>
  <si>
    <t>Domestic Violence Service Center, Inc.</t>
  </si>
  <si>
    <t>See Yourself Succeed</t>
  </si>
  <si>
    <t>PA0126L3T032114</t>
  </si>
  <si>
    <t>PSH Chronic Homeless 2</t>
  </si>
  <si>
    <t>PA0345L3T032113</t>
  </si>
  <si>
    <t>PSH for Families and Individuals</t>
  </si>
  <si>
    <t>PA0347L3T032113</t>
  </si>
  <si>
    <t>HDC SHP 1 2021</t>
  </si>
  <si>
    <t>PA0348L3T032113</t>
  </si>
  <si>
    <t>HDC SHP 5 2021</t>
  </si>
  <si>
    <t>PA0349L3T032113</t>
  </si>
  <si>
    <t>The Salvation Army, a New York Corporation</t>
  </si>
  <si>
    <t>Kirby Family House</t>
  </si>
  <si>
    <t>PA0350L3T032113</t>
  </si>
  <si>
    <t>William Cherkes Residence</t>
  </si>
  <si>
    <t>PA0351L3T032113</t>
  </si>
  <si>
    <t>Catholic Social Services of the Diocese of Scranton, Inc.</t>
  </si>
  <si>
    <t>St. Hedwig's Veterans Village</t>
  </si>
  <si>
    <t>PA0439L3T032108</t>
  </si>
  <si>
    <t>VA-PSHP Luzerne</t>
  </si>
  <si>
    <t>PA0509L3T032108</t>
  </si>
  <si>
    <t>PSH for 9 Homeless Families</t>
  </si>
  <si>
    <t>PA0573L3T032108</t>
  </si>
  <si>
    <t>Mother Teresa's Haven PSHP</t>
  </si>
  <si>
    <t>PA0574L3T032108</t>
  </si>
  <si>
    <t>Holy Family Housing</t>
  </si>
  <si>
    <t>PA0697L3T032107</t>
  </si>
  <si>
    <t>FMR</t>
  </si>
  <si>
    <t>Rapid Re-Housing for Families 2021</t>
  </si>
  <si>
    <t>PA0698L3T032107</t>
  </si>
  <si>
    <t>Valley Youth House Committee, Inc.</t>
  </si>
  <si>
    <t>Luzerne Cty RRH for Young Adults - Expansion</t>
  </si>
  <si>
    <t>PA0765L3T032106</t>
  </si>
  <si>
    <t>RRH-1</t>
  </si>
  <si>
    <t>PA0797L3T032105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</si>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</sst>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3256B-12DD-4F98-9C92-C5992A688518}">
  <sheetPr codeName="Sheet305">
    <pageSetUpPr fitToPage="1"/>
  </sheetPr>
  <dimension ref="A1:V4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4305227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211739</v>
      </c>
      <c r="G9" s="31">
        <v>0</v>
      </c>
      <c r="H9" s="31">
        <v>68077</v>
      </c>
      <c r="I9" s="31">
        <v>0</v>
      </c>
      <c r="J9" s="31">
        <v>0</v>
      </c>
      <c r="K9" s="32">
        <v>16030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43" si="0">SUM(M9:T9)</f>
        <v>0</v>
      </c>
      <c r="V9" s="36">
        <f t="shared" ref="V9:V43" si="1">SUM(F9:K9)</f>
        <v>295846</v>
      </c>
    </row>
    <row r="10" spans="1:22" x14ac:dyDescent="0.3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1">
        <v>83880</v>
      </c>
      <c r="H10" s="31">
        <v>81874</v>
      </c>
      <c r="I10" s="31">
        <v>0</v>
      </c>
      <c r="J10" s="31">
        <v>0</v>
      </c>
      <c r="K10" s="32">
        <v>14275</v>
      </c>
      <c r="L10" s="33" t="s">
        <v>97</v>
      </c>
      <c r="M10" s="34">
        <v>0</v>
      </c>
      <c r="N10" s="34">
        <v>0</v>
      </c>
      <c r="O10" s="34">
        <v>10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10</v>
      </c>
      <c r="V10" s="36">
        <f t="shared" si="1"/>
        <v>180029</v>
      </c>
    </row>
    <row r="11" spans="1:22" x14ac:dyDescent="0.3">
      <c r="A11" s="27" t="s">
        <v>38</v>
      </c>
      <c r="B11" s="27" t="s">
        <v>41</v>
      </c>
      <c r="C11" s="28" t="s">
        <v>42</v>
      </c>
      <c r="D11" s="28">
        <v>2023</v>
      </c>
      <c r="E11" s="29" t="s">
        <v>43</v>
      </c>
      <c r="F11" s="30">
        <v>0</v>
      </c>
      <c r="G11" s="31">
        <v>0</v>
      </c>
      <c r="H11" s="31">
        <v>92300</v>
      </c>
      <c r="I11" s="31">
        <v>0</v>
      </c>
      <c r="J11" s="31">
        <v>0</v>
      </c>
      <c r="K11" s="32">
        <v>9128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101428</v>
      </c>
    </row>
    <row r="12" spans="1:22" x14ac:dyDescent="0.3">
      <c r="A12" s="27" t="s">
        <v>38</v>
      </c>
      <c r="B12" s="27" t="s">
        <v>44</v>
      </c>
      <c r="C12" s="28" t="s">
        <v>45</v>
      </c>
      <c r="D12" s="28">
        <v>2023</v>
      </c>
      <c r="E12" s="29" t="s">
        <v>46</v>
      </c>
      <c r="F12" s="30">
        <v>0</v>
      </c>
      <c r="G12" s="31">
        <v>0</v>
      </c>
      <c r="H12" s="31">
        <v>65467</v>
      </c>
      <c r="I12" s="31">
        <v>78552</v>
      </c>
      <c r="J12" s="31">
        <v>0</v>
      </c>
      <c r="K12" s="32">
        <v>12961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156980</v>
      </c>
    </row>
    <row r="13" spans="1:22" x14ac:dyDescent="0.3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43</v>
      </c>
      <c r="F13" s="30">
        <v>0</v>
      </c>
      <c r="G13" s="31">
        <v>0</v>
      </c>
      <c r="H13" s="31">
        <v>271518</v>
      </c>
      <c r="I13" s="31">
        <v>0</v>
      </c>
      <c r="J13" s="31">
        <v>0</v>
      </c>
      <c r="K13" s="32">
        <v>9941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281459</v>
      </c>
    </row>
    <row r="14" spans="1:22" x14ac:dyDescent="0.3">
      <c r="A14" s="27" t="s">
        <v>31</v>
      </c>
      <c r="B14" s="27" t="s">
        <v>50</v>
      </c>
      <c r="C14" s="28" t="s">
        <v>51</v>
      </c>
      <c r="D14" s="28">
        <v>2023</v>
      </c>
      <c r="E14" s="29" t="s">
        <v>46</v>
      </c>
      <c r="F14" s="30">
        <v>0</v>
      </c>
      <c r="G14" s="31">
        <v>0</v>
      </c>
      <c r="H14" s="31">
        <v>59435</v>
      </c>
      <c r="I14" s="31">
        <v>46304</v>
      </c>
      <c r="J14" s="31">
        <v>0</v>
      </c>
      <c r="K14" s="32">
        <v>7401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113140</v>
      </c>
    </row>
    <row r="15" spans="1:22" x14ac:dyDescent="0.3">
      <c r="A15" s="27" t="s">
        <v>52</v>
      </c>
      <c r="B15" s="27" t="s">
        <v>53</v>
      </c>
      <c r="C15" s="28" t="s">
        <v>54</v>
      </c>
      <c r="D15" s="28">
        <v>2023</v>
      </c>
      <c r="E15" s="29" t="s">
        <v>34</v>
      </c>
      <c r="F15" s="30">
        <v>0</v>
      </c>
      <c r="G15" s="31">
        <v>106632</v>
      </c>
      <c r="H15" s="31">
        <v>26668</v>
      </c>
      <c r="I15" s="31">
        <v>0</v>
      </c>
      <c r="J15" s="31">
        <v>0</v>
      </c>
      <c r="K15" s="32">
        <v>10640</v>
      </c>
      <c r="L15" s="33" t="s">
        <v>97</v>
      </c>
      <c r="M15" s="34">
        <v>0</v>
      </c>
      <c r="N15" s="34">
        <v>0</v>
      </c>
      <c r="O15" s="34">
        <v>3</v>
      </c>
      <c r="P15" s="34">
        <v>3</v>
      </c>
      <c r="Q15" s="34">
        <v>3</v>
      </c>
      <c r="R15" s="34">
        <v>1</v>
      </c>
      <c r="S15" s="34">
        <v>0</v>
      </c>
      <c r="T15" s="34">
        <v>0</v>
      </c>
      <c r="U15" s="35">
        <f t="shared" si="0"/>
        <v>10</v>
      </c>
      <c r="V15" s="36">
        <f t="shared" si="1"/>
        <v>143940</v>
      </c>
    </row>
    <row r="16" spans="1:22" x14ac:dyDescent="0.3">
      <c r="A16" s="27" t="s">
        <v>52</v>
      </c>
      <c r="B16" s="27" t="s">
        <v>55</v>
      </c>
      <c r="C16" s="28" t="s">
        <v>56</v>
      </c>
      <c r="D16" s="28">
        <v>2023</v>
      </c>
      <c r="E16" s="29" t="s">
        <v>34</v>
      </c>
      <c r="F16" s="30">
        <v>0</v>
      </c>
      <c r="G16" s="31">
        <v>107172</v>
      </c>
      <c r="H16" s="31">
        <v>72292</v>
      </c>
      <c r="I16" s="31">
        <v>0</v>
      </c>
      <c r="J16" s="31">
        <v>0</v>
      </c>
      <c r="K16" s="32">
        <v>15135</v>
      </c>
      <c r="L16" s="33" t="s">
        <v>97</v>
      </c>
      <c r="M16" s="34">
        <v>0</v>
      </c>
      <c r="N16" s="34">
        <v>0</v>
      </c>
      <c r="O16" s="34">
        <v>5</v>
      </c>
      <c r="P16" s="34">
        <v>4</v>
      </c>
      <c r="Q16" s="34">
        <v>3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194599</v>
      </c>
    </row>
    <row r="17" spans="1:22" x14ac:dyDescent="0.3">
      <c r="A17" s="27" t="s">
        <v>38</v>
      </c>
      <c r="B17" s="27" t="s">
        <v>57</v>
      </c>
      <c r="C17" s="28" t="s">
        <v>58</v>
      </c>
      <c r="D17" s="28">
        <v>2023</v>
      </c>
      <c r="E17" s="29" t="s">
        <v>17</v>
      </c>
      <c r="F17" s="30">
        <v>0</v>
      </c>
      <c r="G17" s="31">
        <v>0</v>
      </c>
      <c r="H17" s="31">
        <v>0</v>
      </c>
      <c r="I17" s="31">
        <v>0</v>
      </c>
      <c r="J17" s="31">
        <v>152533</v>
      </c>
      <c r="K17" s="32">
        <v>15085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167618</v>
      </c>
    </row>
    <row r="18" spans="1:22" x14ac:dyDescent="0.3">
      <c r="A18" s="27" t="s">
        <v>59</v>
      </c>
      <c r="B18" s="27" t="s">
        <v>60</v>
      </c>
      <c r="C18" s="28" t="s">
        <v>61</v>
      </c>
      <c r="D18" s="28">
        <v>2023</v>
      </c>
      <c r="E18" s="29" t="s">
        <v>46</v>
      </c>
      <c r="F18" s="30">
        <v>0</v>
      </c>
      <c r="G18" s="31">
        <v>0</v>
      </c>
      <c r="H18" s="31">
        <v>184679</v>
      </c>
      <c r="I18" s="31">
        <v>64735</v>
      </c>
      <c r="J18" s="31">
        <v>0</v>
      </c>
      <c r="K18" s="32">
        <v>18321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267735</v>
      </c>
    </row>
    <row r="19" spans="1:22" x14ac:dyDescent="0.3">
      <c r="A19" s="27" t="s">
        <v>62</v>
      </c>
      <c r="B19" s="27" t="s">
        <v>63</v>
      </c>
      <c r="C19" s="28" t="s">
        <v>64</v>
      </c>
      <c r="D19" s="28">
        <v>2023</v>
      </c>
      <c r="E19" s="29" t="s">
        <v>43</v>
      </c>
      <c r="F19" s="30">
        <v>0</v>
      </c>
      <c r="G19" s="31">
        <v>0</v>
      </c>
      <c r="H19" s="31">
        <v>48930</v>
      </c>
      <c r="I19" s="31">
        <v>0</v>
      </c>
      <c r="J19" s="31">
        <v>0</v>
      </c>
      <c r="K19" s="32">
        <v>3424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52354</v>
      </c>
    </row>
    <row r="20" spans="1:22" x14ac:dyDescent="0.3">
      <c r="A20" s="27" t="s">
        <v>38</v>
      </c>
      <c r="B20" s="27" t="s">
        <v>65</v>
      </c>
      <c r="C20" s="28" t="s">
        <v>66</v>
      </c>
      <c r="D20" s="28">
        <v>2023</v>
      </c>
      <c r="E20" s="29" t="s">
        <v>34</v>
      </c>
      <c r="F20" s="30">
        <v>0</v>
      </c>
      <c r="G20" s="31">
        <v>51408</v>
      </c>
      <c r="H20" s="31">
        <v>73226</v>
      </c>
      <c r="I20" s="31">
        <v>0</v>
      </c>
      <c r="J20" s="31">
        <v>0</v>
      </c>
      <c r="K20" s="32">
        <v>10044</v>
      </c>
      <c r="L20" s="33" t="s">
        <v>97</v>
      </c>
      <c r="M20" s="34">
        <v>0</v>
      </c>
      <c r="N20" s="34">
        <v>0</v>
      </c>
      <c r="O20" s="34">
        <v>6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6</v>
      </c>
      <c r="V20" s="36">
        <f t="shared" si="1"/>
        <v>134678</v>
      </c>
    </row>
    <row r="21" spans="1:22" x14ac:dyDescent="0.3">
      <c r="A21" s="27" t="s">
        <v>38</v>
      </c>
      <c r="B21" s="27" t="s">
        <v>67</v>
      </c>
      <c r="C21" s="28" t="s">
        <v>68</v>
      </c>
      <c r="D21" s="28">
        <v>2023</v>
      </c>
      <c r="E21" s="29" t="s">
        <v>34</v>
      </c>
      <c r="F21" s="30">
        <v>0</v>
      </c>
      <c r="G21" s="31">
        <v>118656</v>
      </c>
      <c r="H21" s="31">
        <v>47375</v>
      </c>
      <c r="I21" s="31">
        <v>0</v>
      </c>
      <c r="J21" s="31">
        <v>0</v>
      </c>
      <c r="K21" s="32">
        <v>12304</v>
      </c>
      <c r="L21" s="33" t="s">
        <v>97</v>
      </c>
      <c r="M21" s="34">
        <v>0</v>
      </c>
      <c r="N21" s="34">
        <v>0</v>
      </c>
      <c r="O21" s="34">
        <v>8</v>
      </c>
      <c r="P21" s="34">
        <v>0</v>
      </c>
      <c r="Q21" s="34">
        <v>4</v>
      </c>
      <c r="R21" s="34">
        <v>0</v>
      </c>
      <c r="S21" s="34">
        <v>0</v>
      </c>
      <c r="T21" s="34">
        <v>0</v>
      </c>
      <c r="U21" s="35">
        <f t="shared" si="0"/>
        <v>12</v>
      </c>
      <c r="V21" s="36">
        <f t="shared" si="1"/>
        <v>178335</v>
      </c>
    </row>
    <row r="22" spans="1:22" x14ac:dyDescent="0.3">
      <c r="A22" s="27" t="s">
        <v>52</v>
      </c>
      <c r="B22" s="27" t="s">
        <v>69</v>
      </c>
      <c r="C22" s="28" t="s">
        <v>70</v>
      </c>
      <c r="D22" s="28">
        <v>2023</v>
      </c>
      <c r="E22" s="29" t="s">
        <v>34</v>
      </c>
      <c r="F22" s="30">
        <v>0</v>
      </c>
      <c r="G22" s="31">
        <v>175944</v>
      </c>
      <c r="H22" s="31">
        <v>66332</v>
      </c>
      <c r="I22" s="31">
        <v>0</v>
      </c>
      <c r="J22" s="31">
        <v>0</v>
      </c>
      <c r="K22" s="32">
        <v>19698</v>
      </c>
      <c r="L22" s="33" t="s">
        <v>97</v>
      </c>
      <c r="M22" s="34">
        <v>0</v>
      </c>
      <c r="N22" s="34">
        <v>0</v>
      </c>
      <c r="O22" s="34">
        <v>10</v>
      </c>
      <c r="P22" s="34">
        <v>4</v>
      </c>
      <c r="Q22" s="34">
        <v>2</v>
      </c>
      <c r="R22" s="34">
        <v>2</v>
      </c>
      <c r="S22" s="34">
        <v>0</v>
      </c>
      <c r="T22" s="34">
        <v>0</v>
      </c>
      <c r="U22" s="35">
        <f t="shared" si="0"/>
        <v>18</v>
      </c>
      <c r="V22" s="36">
        <f t="shared" si="1"/>
        <v>261974</v>
      </c>
    </row>
    <row r="23" spans="1:22" x14ac:dyDescent="0.3">
      <c r="A23" s="27" t="s">
        <v>52</v>
      </c>
      <c r="B23" s="27" t="s">
        <v>71</v>
      </c>
      <c r="C23" s="28" t="s">
        <v>72</v>
      </c>
      <c r="D23" s="28">
        <v>2023</v>
      </c>
      <c r="E23" s="29" t="s">
        <v>34</v>
      </c>
      <c r="F23" s="30">
        <v>0</v>
      </c>
      <c r="G23" s="31">
        <v>119484</v>
      </c>
      <c r="H23" s="31">
        <v>84942</v>
      </c>
      <c r="I23" s="31">
        <v>0</v>
      </c>
      <c r="J23" s="31">
        <v>0</v>
      </c>
      <c r="K23" s="32">
        <v>17329</v>
      </c>
      <c r="L23" s="33" t="s">
        <v>97</v>
      </c>
      <c r="M23" s="34">
        <v>0</v>
      </c>
      <c r="N23" s="34">
        <v>0</v>
      </c>
      <c r="O23" s="34">
        <v>5</v>
      </c>
      <c r="P23" s="34">
        <v>4</v>
      </c>
      <c r="Q23" s="34">
        <v>2</v>
      </c>
      <c r="R23" s="34">
        <v>1</v>
      </c>
      <c r="S23" s="34">
        <v>0</v>
      </c>
      <c r="T23" s="34">
        <v>0</v>
      </c>
      <c r="U23" s="35">
        <f t="shared" si="0"/>
        <v>12</v>
      </c>
      <c r="V23" s="36">
        <f t="shared" si="1"/>
        <v>221755</v>
      </c>
    </row>
    <row r="24" spans="1:22" x14ac:dyDescent="0.3">
      <c r="A24" s="27" t="s">
        <v>73</v>
      </c>
      <c r="B24" s="27" t="s">
        <v>74</v>
      </c>
      <c r="C24" s="28" t="s">
        <v>75</v>
      </c>
      <c r="D24" s="28">
        <v>2023</v>
      </c>
      <c r="E24" s="29" t="s">
        <v>46</v>
      </c>
      <c r="F24" s="30">
        <v>0</v>
      </c>
      <c r="G24" s="31">
        <v>0</v>
      </c>
      <c r="H24" s="31">
        <v>135804</v>
      </c>
      <c r="I24" s="31">
        <v>109664</v>
      </c>
      <c r="J24" s="31">
        <v>0</v>
      </c>
      <c r="K24" s="32">
        <v>12974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 t="s">
        <v>35</v>
      </c>
      <c r="U24" s="35">
        <f t="shared" si="0"/>
        <v>0</v>
      </c>
      <c r="V24" s="36">
        <f t="shared" si="1"/>
        <v>258442</v>
      </c>
    </row>
    <row r="25" spans="1:22" x14ac:dyDescent="0.3">
      <c r="A25" s="27" t="s">
        <v>38</v>
      </c>
      <c r="B25" s="27" t="s">
        <v>76</v>
      </c>
      <c r="C25" s="28" t="s">
        <v>77</v>
      </c>
      <c r="D25" s="28">
        <v>2023</v>
      </c>
      <c r="E25" s="29" t="s">
        <v>46</v>
      </c>
      <c r="F25" s="30">
        <v>0</v>
      </c>
      <c r="G25" s="31">
        <v>0</v>
      </c>
      <c r="H25" s="31">
        <v>60083</v>
      </c>
      <c r="I25" s="31">
        <v>42042</v>
      </c>
      <c r="J25" s="31">
        <v>0</v>
      </c>
      <c r="K25" s="32">
        <v>10199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112324</v>
      </c>
    </row>
    <row r="26" spans="1:22" x14ac:dyDescent="0.3">
      <c r="A26" s="27" t="s">
        <v>78</v>
      </c>
      <c r="B26" s="27" t="s">
        <v>79</v>
      </c>
      <c r="C26" s="28" t="s">
        <v>80</v>
      </c>
      <c r="D26" s="28">
        <v>2023</v>
      </c>
      <c r="E26" s="29" t="s">
        <v>34</v>
      </c>
      <c r="F26" s="30">
        <v>0</v>
      </c>
      <c r="G26" s="31">
        <v>0</v>
      </c>
      <c r="H26" s="31">
        <v>0</v>
      </c>
      <c r="I26" s="31">
        <v>77673</v>
      </c>
      <c r="J26" s="31">
        <v>0</v>
      </c>
      <c r="K26" s="32">
        <v>3879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81552</v>
      </c>
    </row>
    <row r="27" spans="1:22" x14ac:dyDescent="0.3">
      <c r="A27" s="27" t="s">
        <v>78</v>
      </c>
      <c r="B27" s="27" t="s">
        <v>81</v>
      </c>
      <c r="C27" s="28" t="s">
        <v>82</v>
      </c>
      <c r="D27" s="28">
        <v>2023</v>
      </c>
      <c r="E27" s="29" t="s">
        <v>34</v>
      </c>
      <c r="F27" s="30">
        <v>119561</v>
      </c>
      <c r="G27" s="31">
        <v>0</v>
      </c>
      <c r="H27" s="31">
        <v>23833</v>
      </c>
      <c r="I27" s="31">
        <v>10084</v>
      </c>
      <c r="J27" s="31">
        <v>0</v>
      </c>
      <c r="K27" s="32">
        <v>8145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 t="s">
        <v>35</v>
      </c>
      <c r="U27" s="35">
        <f t="shared" si="0"/>
        <v>0</v>
      </c>
      <c r="V27" s="36">
        <f t="shared" si="1"/>
        <v>161623</v>
      </c>
    </row>
    <row r="28" spans="1:22" x14ac:dyDescent="0.3">
      <c r="A28" s="27" t="s">
        <v>38</v>
      </c>
      <c r="B28" s="27" t="s">
        <v>83</v>
      </c>
      <c r="C28" s="28" t="s">
        <v>84</v>
      </c>
      <c r="D28" s="28">
        <v>2023</v>
      </c>
      <c r="E28" s="29" t="s">
        <v>34</v>
      </c>
      <c r="F28" s="30">
        <v>0</v>
      </c>
      <c r="G28" s="31">
        <v>100680</v>
      </c>
      <c r="H28" s="31">
        <v>21188</v>
      </c>
      <c r="I28" s="31">
        <v>0</v>
      </c>
      <c r="J28" s="31">
        <v>0</v>
      </c>
      <c r="K28" s="32">
        <v>8674</v>
      </c>
      <c r="L28" s="33" t="s">
        <v>97</v>
      </c>
      <c r="M28" s="34">
        <v>0</v>
      </c>
      <c r="N28" s="34">
        <v>0</v>
      </c>
      <c r="O28" s="34">
        <v>0</v>
      </c>
      <c r="P28" s="34">
        <v>4</v>
      </c>
      <c r="Q28" s="34">
        <v>4</v>
      </c>
      <c r="R28" s="34">
        <v>1</v>
      </c>
      <c r="S28" s="34">
        <v>0</v>
      </c>
      <c r="T28" s="34">
        <v>0</v>
      </c>
      <c r="U28" s="35">
        <f t="shared" si="0"/>
        <v>9</v>
      </c>
      <c r="V28" s="36">
        <f t="shared" si="1"/>
        <v>130542</v>
      </c>
    </row>
    <row r="29" spans="1:22" x14ac:dyDescent="0.3">
      <c r="A29" s="27" t="s">
        <v>31</v>
      </c>
      <c r="B29" s="27" t="s">
        <v>85</v>
      </c>
      <c r="C29" s="28" t="s">
        <v>86</v>
      </c>
      <c r="D29" s="28">
        <v>2023</v>
      </c>
      <c r="E29" s="29" t="s">
        <v>34</v>
      </c>
      <c r="F29" s="30">
        <v>66616</v>
      </c>
      <c r="G29" s="31">
        <v>0</v>
      </c>
      <c r="H29" s="31">
        <v>15248</v>
      </c>
      <c r="I29" s="31">
        <v>9035</v>
      </c>
      <c r="J29" s="31">
        <v>0</v>
      </c>
      <c r="K29" s="32">
        <v>4847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 t="s">
        <v>35</v>
      </c>
      <c r="U29" s="35">
        <f t="shared" si="0"/>
        <v>0</v>
      </c>
      <c r="V29" s="36">
        <f t="shared" si="1"/>
        <v>95746</v>
      </c>
    </row>
    <row r="30" spans="1:22" x14ac:dyDescent="0.3">
      <c r="A30" s="27" t="s">
        <v>31</v>
      </c>
      <c r="B30" s="27" t="s">
        <v>87</v>
      </c>
      <c r="C30" s="28" t="s">
        <v>88</v>
      </c>
      <c r="D30" s="28">
        <v>2023</v>
      </c>
      <c r="E30" s="29" t="s">
        <v>34</v>
      </c>
      <c r="F30" s="30">
        <v>0</v>
      </c>
      <c r="G30" s="31">
        <v>40752</v>
      </c>
      <c r="H30" s="31">
        <v>21044</v>
      </c>
      <c r="I30" s="31">
        <v>0</v>
      </c>
      <c r="J30" s="31">
        <v>0</v>
      </c>
      <c r="K30" s="32">
        <v>3693</v>
      </c>
      <c r="L30" s="33" t="s">
        <v>89</v>
      </c>
      <c r="M30" s="34">
        <v>0</v>
      </c>
      <c r="N30" s="34">
        <v>0</v>
      </c>
      <c r="O30" s="34">
        <v>0</v>
      </c>
      <c r="P30" s="34">
        <v>0</v>
      </c>
      <c r="Q30" s="34">
        <v>3</v>
      </c>
      <c r="R30" s="34">
        <v>0</v>
      </c>
      <c r="S30" s="34">
        <v>0</v>
      </c>
      <c r="T30" s="34">
        <v>0</v>
      </c>
      <c r="U30" s="35">
        <f t="shared" si="0"/>
        <v>3</v>
      </c>
      <c r="V30" s="36">
        <f t="shared" si="1"/>
        <v>65489</v>
      </c>
    </row>
    <row r="31" spans="1:22" x14ac:dyDescent="0.3">
      <c r="A31" s="27" t="s">
        <v>52</v>
      </c>
      <c r="B31" s="27" t="s">
        <v>90</v>
      </c>
      <c r="C31" s="28" t="s">
        <v>91</v>
      </c>
      <c r="D31" s="28">
        <v>2023</v>
      </c>
      <c r="E31" s="29" t="s">
        <v>34</v>
      </c>
      <c r="F31" s="30">
        <v>0</v>
      </c>
      <c r="G31" s="31">
        <v>120540</v>
      </c>
      <c r="H31" s="31">
        <v>20382</v>
      </c>
      <c r="I31" s="31">
        <v>0</v>
      </c>
      <c r="J31" s="31">
        <v>0</v>
      </c>
      <c r="K31" s="32">
        <v>11274</v>
      </c>
      <c r="L31" s="33" t="s">
        <v>97</v>
      </c>
      <c r="M31" s="34">
        <v>0</v>
      </c>
      <c r="N31" s="34">
        <v>0</v>
      </c>
      <c r="O31" s="34">
        <v>0</v>
      </c>
      <c r="P31" s="34">
        <v>5</v>
      </c>
      <c r="Q31" s="34">
        <v>5</v>
      </c>
      <c r="R31" s="34">
        <v>0</v>
      </c>
      <c r="S31" s="34">
        <v>0</v>
      </c>
      <c r="T31" s="34">
        <v>0</v>
      </c>
      <c r="U31" s="35">
        <f t="shared" si="0"/>
        <v>10</v>
      </c>
      <c r="V31" s="36">
        <f t="shared" si="1"/>
        <v>152196</v>
      </c>
    </row>
    <row r="32" spans="1:22" x14ac:dyDescent="0.3">
      <c r="A32" s="27" t="s">
        <v>92</v>
      </c>
      <c r="B32" s="27" t="s">
        <v>93</v>
      </c>
      <c r="C32" s="28" t="s">
        <v>94</v>
      </c>
      <c r="D32" s="28">
        <v>2023</v>
      </c>
      <c r="E32" s="29" t="s">
        <v>34</v>
      </c>
      <c r="F32" s="30">
        <v>0</v>
      </c>
      <c r="G32" s="31">
        <v>229848</v>
      </c>
      <c r="H32" s="31">
        <v>144879</v>
      </c>
      <c r="I32" s="31">
        <v>0</v>
      </c>
      <c r="J32" s="31">
        <v>0</v>
      </c>
      <c r="K32" s="32">
        <v>33512</v>
      </c>
      <c r="L32" s="33" t="s">
        <v>89</v>
      </c>
      <c r="M32" s="34">
        <v>0</v>
      </c>
      <c r="N32" s="34">
        <v>0</v>
      </c>
      <c r="O32" s="34">
        <v>17</v>
      </c>
      <c r="P32" s="34">
        <v>8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25</v>
      </c>
      <c r="V32" s="36">
        <f t="shared" si="1"/>
        <v>408239</v>
      </c>
    </row>
    <row r="33" spans="1:22" x14ac:dyDescent="0.3">
      <c r="A33" s="27" t="s">
        <v>31</v>
      </c>
      <c r="B33" s="27" t="s">
        <v>95</v>
      </c>
      <c r="C33" s="28" t="s">
        <v>96</v>
      </c>
      <c r="D33" s="28">
        <v>2023</v>
      </c>
      <c r="E33" s="29" t="s">
        <v>34</v>
      </c>
      <c r="F33" s="30">
        <v>0</v>
      </c>
      <c r="G33" s="31">
        <v>59976</v>
      </c>
      <c r="H33" s="31">
        <v>22282</v>
      </c>
      <c r="I33" s="31">
        <v>0</v>
      </c>
      <c r="J33" s="31">
        <v>0</v>
      </c>
      <c r="K33" s="32">
        <v>4946</v>
      </c>
      <c r="L33" s="33" t="s">
        <v>89</v>
      </c>
      <c r="M33" s="34">
        <v>0</v>
      </c>
      <c r="N33" s="34">
        <v>0</v>
      </c>
      <c r="O33" s="34">
        <v>7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7</v>
      </c>
      <c r="V33" s="36">
        <f t="shared" si="1"/>
        <v>87204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3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3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3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3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3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3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3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3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3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</sheetData>
  <autoFilter ref="A8:V8" xr:uid="{BE13256B-12DD-4F98-9C92-C5992A688518}"/>
  <conditionalFormatting sqref="D9:D43">
    <cfRule type="expression" dxfId="3" priority="4">
      <formula>OR($D9&gt;2023,AND($D9&lt;2023,$D9&lt;&gt;""))</formula>
    </cfRule>
  </conditionalFormatting>
  <conditionalFormatting sqref="V9:V43">
    <cfRule type="cellIs" dxfId="2" priority="3" operator="lessThan">
      <formula>0</formula>
    </cfRule>
  </conditionalFormatting>
  <conditionalFormatting sqref="V9:V43">
    <cfRule type="expression" dxfId="1" priority="1">
      <formula>#REF!&lt;0</formula>
    </cfRule>
  </conditionalFormatting>
  <conditionalFormatting sqref="C9:C43">
    <cfRule type="expression" dxfId="0" priority="5">
      <formula>(#REF!&gt;1)</formula>
    </cfRule>
  </conditionalFormatting>
  <dataValidations count="3">
    <dataValidation type="list" allowBlank="1" showInputMessage="1" showErrorMessage="1" sqref="L9:L43" xr:uid="{3D34B64F-DC40-4194-AEF4-44DAC587CEA0}">
      <formula1>"N/A, FMR, Actual Rent"</formula1>
    </dataValidation>
    <dataValidation type="list" allowBlank="1" showInputMessage="1" showErrorMessage="1" sqref="E9:E43" xr:uid="{3A2BA749-B52D-4902-8569-760B1AE2D43C}">
      <formula1>"PH, TH, Joint TH &amp; PH-RRH, HMIS, SSO, TRA, PRA, SRA, S+C/SRO"</formula1>
    </dataValidation>
    <dataValidation allowBlank="1" showErrorMessage="1" sqref="A8:V8" xr:uid="{13B27BBA-A746-431A-A0D9-21CD14B3A17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2022-05-30T18:26:02Z</dcterms:created>
  <dcterms:modified xsi:type="dcterms:W3CDTF">2022-06-06T20:34:58Z</dcterms:modified>
</cp:coreProperties>
</file>