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42CDFB1-6D20-4B08-8D92-0120E56B67F6}" xr6:coauthVersionLast="47" xr6:coauthVersionMax="47" xr10:uidLastSave="{00000000-0000-0000-0000-000000000000}"/>
  <bookViews>
    <workbookView xWindow="-98" yWindow="-98" windowWidth="25846" windowHeight="14941" xr2:uid="{A669518E-6C7C-4041-A4B1-C15A59BB746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<sst xmlns="http://schemas.openxmlformats.org/spreadsheetml/2006/main" count="158" uniqueCount="94">
  <si>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</si>
  <si>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</si>
  <si>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</si>
  <si>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</si>
  <si>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</si>
  <si>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</si>
  <si>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</si>
  <si>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</si>
  <si>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</si>
  <si>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</si>
  <si>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</si>
  <si>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</si>
  <si>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</si>
  <si>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</si>
  <si>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</si>
  <si>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</si>
  <si>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</si>
  <si>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</si>
  <si>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</si>
  <si>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</si>
  <si>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</si>
  <si>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</si>
  <si>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</si>
  <si>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</si>
  <si>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</si>
  <si>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</si>
  <si>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</si>
  <si>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</si>
  <si>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</si>
  <si>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</si>
  <si>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PA-502</t>
  </si>
  <si>
    <t>Horizon House</t>
  </si>
  <si>
    <t>SHP Reallocation Project</t>
  </si>
  <si>
    <t>PA0094L3T022113</t>
  </si>
  <si>
    <t>PH</t>
  </si>
  <si>
    <t/>
  </si>
  <si>
    <t>Philadelphia</t>
  </si>
  <si>
    <t>Upper Darby, Chester, Haverford/Delaware County CoC</t>
  </si>
  <si>
    <t>County of Delaware</t>
  </si>
  <si>
    <t>Mental Health Partnerships</t>
  </si>
  <si>
    <t>Connect to Rapid Rehousing FY2021</t>
  </si>
  <si>
    <t>PA0097L3T022114</t>
  </si>
  <si>
    <t>Delaware County Housing Authority</t>
  </si>
  <si>
    <t>Del. Co. PSH for Homeless Adults with Mental Illness</t>
  </si>
  <si>
    <t>PA0098L3T022114</t>
  </si>
  <si>
    <t>FMR</t>
  </si>
  <si>
    <t>HMIS 19</t>
  </si>
  <si>
    <t>PA0100L3T022114</t>
  </si>
  <si>
    <t>Catholic Social Services</t>
  </si>
  <si>
    <t>PA0101 CSS HRCP Renewal</t>
  </si>
  <si>
    <t>PA0101L3T022114</t>
  </si>
  <si>
    <t>Shelter Plus Care 2345</t>
  </si>
  <si>
    <t>PA0105L3T022114</t>
  </si>
  <si>
    <t>DCHA FCS SHP</t>
  </si>
  <si>
    <t>PA0106L3T022112</t>
  </si>
  <si>
    <t>The Salvation Army, a New York Corporation</t>
  </si>
  <si>
    <t>The Salvation Army Stepping Stone Program</t>
  </si>
  <si>
    <t>PA0110L3T022114</t>
  </si>
  <si>
    <t>SSO</t>
  </si>
  <si>
    <t>Salvation Army Chester Consolidated PSH</t>
  </si>
  <si>
    <t>PA0438L3T022110</t>
  </si>
  <si>
    <t>S + C 67</t>
  </si>
  <si>
    <t>PA0548L3T022111</t>
  </si>
  <si>
    <t>Community Action Agency of Delaware County, Inc.</t>
  </si>
  <si>
    <t>Coordinated Entry - CAADC</t>
  </si>
  <si>
    <t>PA0620L3T022108</t>
  </si>
  <si>
    <t>OBH-PSH-CH HH</t>
  </si>
  <si>
    <t>PA0683L3T022108</t>
  </si>
  <si>
    <t>OBH-PSH CH T2 FC</t>
  </si>
  <si>
    <t>PA0684L3T022108</t>
  </si>
  <si>
    <t>OBH RRH</t>
  </si>
  <si>
    <t>PA0688L3T022108</t>
  </si>
  <si>
    <t>Rapid Re-Housing Program CAADC</t>
  </si>
  <si>
    <t>PA0694L3T022107</t>
  </si>
  <si>
    <t>CoC Coordinated Entry - SA</t>
  </si>
  <si>
    <t>PA0761L3T022106</t>
  </si>
  <si>
    <t>Coordinated Entry - Horizon House</t>
  </si>
  <si>
    <t>PA0762L3T022106</t>
  </si>
  <si>
    <t>Horizon House PSH CH</t>
  </si>
  <si>
    <t>PA0763L3T022106</t>
  </si>
  <si>
    <t>RRH Expansion - Housing Locator</t>
  </si>
  <si>
    <t>PA0795L3T022105</t>
  </si>
  <si>
    <t>Family and Community Service of Delaware County</t>
  </si>
  <si>
    <t>2021 Renewal App - FCSDC - Ralph Moses House Joint TH-RRH</t>
  </si>
  <si>
    <t>PA0874L3T022104</t>
  </si>
  <si>
    <t>Joint TH &amp; PH-RRH</t>
  </si>
  <si>
    <t>Domestic Abuse Project of Delaware County, Inc.</t>
  </si>
  <si>
    <t>DAP RRH FY19</t>
  </si>
  <si>
    <t>PA0953D3T022102</t>
  </si>
  <si>
    <t>Rapid Re-Housing Program 3</t>
  </si>
  <si>
    <t>PA0954L3T022102</t>
  </si>
  <si>
    <t>DAP CE FY21</t>
  </si>
  <si>
    <t>PA1020L3T022100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</si>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</sst>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5AE7-4D00-431F-9C1C-2B6C4E68E7BF}">
  <sheetPr codeName="Sheet303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5222906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90120</v>
      </c>
      <c r="H9" s="30">
        <v>12</v>
      </c>
      <c r="I9" s="30">
        <v>0</v>
      </c>
      <c r="J9" s="31">
        <v>0</v>
      </c>
      <c r="K9" s="32">
        <v>4581</v>
      </c>
      <c r="L9" s="33" t="s">
        <v>93</v>
      </c>
      <c r="M9" s="34">
        <v>0</v>
      </c>
      <c r="N9" s="34">
        <v>2</v>
      </c>
      <c r="O9" s="34">
        <v>2</v>
      </c>
      <c r="P9" s="34">
        <v>4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1" si="0">SUM(M9:T9)</f>
        <v>8</v>
      </c>
      <c r="V9" s="36">
        <f t="shared" ref="V9:V41" si="1">SUM(F9:K9)</f>
        <v>94713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90000</v>
      </c>
      <c r="H10" s="30">
        <v>38364</v>
      </c>
      <c r="I10" s="30">
        <v>0</v>
      </c>
      <c r="J10" s="31">
        <v>0</v>
      </c>
      <c r="K10" s="32">
        <v>12154</v>
      </c>
      <c r="L10" s="33" t="s">
        <v>93</v>
      </c>
      <c r="M10" s="34">
        <v>0</v>
      </c>
      <c r="N10" s="34">
        <v>5</v>
      </c>
      <c r="O10" s="34">
        <v>3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140518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100860</v>
      </c>
      <c r="H11" s="30">
        <v>315352</v>
      </c>
      <c r="I11" s="30">
        <v>36718</v>
      </c>
      <c r="J11" s="31">
        <v>0</v>
      </c>
      <c r="K11" s="32">
        <v>21456</v>
      </c>
      <c r="L11" s="33" t="s">
        <v>45</v>
      </c>
      <c r="M11" s="34">
        <v>0</v>
      </c>
      <c r="N11" s="34">
        <v>0</v>
      </c>
      <c r="O11" s="34">
        <v>3</v>
      </c>
      <c r="P11" s="34">
        <v>4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7</v>
      </c>
      <c r="V11" s="36">
        <f t="shared" si="1"/>
        <v>474386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2023</v>
      </c>
      <c r="E12" s="29" t="s">
        <v>17</v>
      </c>
      <c r="F12" s="30">
        <v>0</v>
      </c>
      <c r="G12" s="30">
        <v>0</v>
      </c>
      <c r="H12" s="30">
        <v>0</v>
      </c>
      <c r="I12" s="30">
        <v>0</v>
      </c>
      <c r="J12" s="31">
        <v>190200</v>
      </c>
      <c r="K12" s="32">
        <v>9800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200000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0">
        <v>0</v>
      </c>
      <c r="H13" s="30">
        <v>83600</v>
      </c>
      <c r="I13" s="30">
        <v>0</v>
      </c>
      <c r="J13" s="31">
        <v>0</v>
      </c>
      <c r="K13" s="32">
        <v>4180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87780</v>
      </c>
    </row>
    <row r="14" spans="1:22" x14ac:dyDescent="0.45">
      <c r="A14" s="27" t="s">
        <v>42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339636</v>
      </c>
      <c r="H14" s="30">
        <v>0</v>
      </c>
      <c r="I14" s="30">
        <v>0</v>
      </c>
      <c r="J14" s="31">
        <v>0</v>
      </c>
      <c r="K14" s="32">
        <v>28758</v>
      </c>
      <c r="L14" s="33" t="s">
        <v>93</v>
      </c>
      <c r="M14" s="34">
        <v>0</v>
      </c>
      <c r="N14" s="34">
        <v>2</v>
      </c>
      <c r="O14" s="34">
        <v>10</v>
      </c>
      <c r="P14" s="34">
        <v>10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25</v>
      </c>
      <c r="V14" s="36">
        <f t="shared" si="1"/>
        <v>368394</v>
      </c>
    </row>
    <row r="15" spans="1:22" x14ac:dyDescent="0.45">
      <c r="A15" s="27" t="s">
        <v>42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0">
        <v>98160</v>
      </c>
      <c r="H15" s="30">
        <v>45111</v>
      </c>
      <c r="I15" s="30">
        <v>0</v>
      </c>
      <c r="J15" s="31">
        <v>0</v>
      </c>
      <c r="K15" s="32">
        <v>6482</v>
      </c>
      <c r="L15" s="33" t="s">
        <v>45</v>
      </c>
      <c r="M15" s="34">
        <v>0</v>
      </c>
      <c r="N15" s="34">
        <v>0</v>
      </c>
      <c r="O15" s="34">
        <v>2</v>
      </c>
      <c r="P15" s="34">
        <v>2</v>
      </c>
      <c r="Q15" s="34">
        <v>1</v>
      </c>
      <c r="R15" s="34">
        <v>1</v>
      </c>
      <c r="S15" s="34">
        <v>0</v>
      </c>
      <c r="T15" s="34">
        <v>0</v>
      </c>
      <c r="U15" s="35">
        <f t="shared" si="0"/>
        <v>6</v>
      </c>
      <c r="V15" s="36">
        <f t="shared" si="1"/>
        <v>149753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58</v>
      </c>
      <c r="F16" s="30">
        <v>0</v>
      </c>
      <c r="G16" s="30">
        <v>0</v>
      </c>
      <c r="H16" s="30">
        <v>95054</v>
      </c>
      <c r="I16" s="30">
        <v>0</v>
      </c>
      <c r="J16" s="31">
        <v>0</v>
      </c>
      <c r="K16" s="32">
        <v>4752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99806</v>
      </c>
    </row>
    <row r="17" spans="1:22" x14ac:dyDescent="0.45">
      <c r="A17" s="27" t="s">
        <v>55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340205</v>
      </c>
      <c r="G17" s="30">
        <v>0</v>
      </c>
      <c r="H17" s="30">
        <v>60526</v>
      </c>
      <c r="I17" s="30">
        <v>21642</v>
      </c>
      <c r="J17" s="31">
        <v>0</v>
      </c>
      <c r="K17" s="32">
        <v>16721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439094</v>
      </c>
    </row>
    <row r="18" spans="1:22" x14ac:dyDescent="0.45">
      <c r="A18" s="27" t="s">
        <v>38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0</v>
      </c>
      <c r="G18" s="30">
        <v>217188</v>
      </c>
      <c r="H18" s="30">
        <v>0</v>
      </c>
      <c r="I18" s="30">
        <v>0</v>
      </c>
      <c r="J18" s="31">
        <v>0</v>
      </c>
      <c r="K18" s="32">
        <v>10542</v>
      </c>
      <c r="L18" s="33" t="s">
        <v>93</v>
      </c>
      <c r="M18" s="34">
        <v>0</v>
      </c>
      <c r="N18" s="34">
        <v>4</v>
      </c>
      <c r="O18" s="34">
        <v>19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23</v>
      </c>
      <c r="V18" s="36">
        <f t="shared" si="1"/>
        <v>227730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58</v>
      </c>
      <c r="F19" s="30">
        <v>0</v>
      </c>
      <c r="G19" s="30">
        <v>0</v>
      </c>
      <c r="H19" s="30">
        <v>172281</v>
      </c>
      <c r="I19" s="30">
        <v>0</v>
      </c>
      <c r="J19" s="31">
        <v>0</v>
      </c>
      <c r="K19" s="32">
        <v>4982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177263</v>
      </c>
    </row>
    <row r="20" spans="1:22" x14ac:dyDescent="0.45">
      <c r="A20" s="27" t="s">
        <v>38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0">
        <v>105348</v>
      </c>
      <c r="H20" s="30">
        <v>51116</v>
      </c>
      <c r="I20" s="30">
        <v>0</v>
      </c>
      <c r="J20" s="31">
        <v>0</v>
      </c>
      <c r="K20" s="32">
        <v>10200</v>
      </c>
      <c r="L20" s="33" t="s">
        <v>93</v>
      </c>
      <c r="M20" s="34">
        <v>0</v>
      </c>
      <c r="N20" s="34">
        <v>3</v>
      </c>
      <c r="O20" s="34">
        <v>6</v>
      </c>
      <c r="P20" s="34">
        <v>1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166664</v>
      </c>
    </row>
    <row r="21" spans="1:22" x14ac:dyDescent="0.45">
      <c r="A21" s="27" t="s">
        <v>38</v>
      </c>
      <c r="B21" s="27" t="s">
        <v>68</v>
      </c>
      <c r="C21" s="28" t="s">
        <v>69</v>
      </c>
      <c r="D21" s="28">
        <v>2023</v>
      </c>
      <c r="E21" s="29" t="s">
        <v>34</v>
      </c>
      <c r="F21" s="30">
        <v>0</v>
      </c>
      <c r="G21" s="30">
        <v>175620</v>
      </c>
      <c r="H21" s="30">
        <v>52684</v>
      </c>
      <c r="I21" s="30">
        <v>0</v>
      </c>
      <c r="J21" s="31">
        <v>0</v>
      </c>
      <c r="K21" s="32">
        <v>10288</v>
      </c>
      <c r="L21" s="33" t="s">
        <v>93</v>
      </c>
      <c r="M21" s="34">
        <v>0</v>
      </c>
      <c r="N21" s="34">
        <v>7</v>
      </c>
      <c r="O21" s="34">
        <v>8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15</v>
      </c>
      <c r="V21" s="36">
        <f t="shared" si="1"/>
        <v>238592</v>
      </c>
    </row>
    <row r="22" spans="1:22" x14ac:dyDescent="0.45">
      <c r="A22" s="27" t="s">
        <v>63</v>
      </c>
      <c r="B22" s="27" t="s">
        <v>70</v>
      </c>
      <c r="C22" s="28" t="s">
        <v>71</v>
      </c>
      <c r="D22" s="28">
        <v>2023</v>
      </c>
      <c r="E22" s="29" t="s">
        <v>34</v>
      </c>
      <c r="F22" s="30">
        <v>0</v>
      </c>
      <c r="G22" s="30">
        <v>413100</v>
      </c>
      <c r="H22" s="30">
        <v>254262</v>
      </c>
      <c r="I22" s="30">
        <v>0</v>
      </c>
      <c r="J22" s="31">
        <v>0</v>
      </c>
      <c r="K22" s="32">
        <v>15083</v>
      </c>
      <c r="L22" s="33" t="s">
        <v>93</v>
      </c>
      <c r="M22" s="34">
        <v>0</v>
      </c>
      <c r="N22" s="34">
        <v>0</v>
      </c>
      <c r="O22" s="34">
        <v>3</v>
      </c>
      <c r="P22" s="34">
        <v>23</v>
      </c>
      <c r="Q22" s="34">
        <v>4</v>
      </c>
      <c r="R22" s="34">
        <v>0</v>
      </c>
      <c r="S22" s="34">
        <v>0</v>
      </c>
      <c r="T22" s="34">
        <v>0</v>
      </c>
      <c r="U22" s="35">
        <f t="shared" si="0"/>
        <v>30</v>
      </c>
      <c r="V22" s="36">
        <f t="shared" si="1"/>
        <v>682445</v>
      </c>
    </row>
    <row r="23" spans="1:22" x14ac:dyDescent="0.45">
      <c r="A23" s="27" t="s">
        <v>63</v>
      </c>
      <c r="B23" s="27" t="s">
        <v>72</v>
      </c>
      <c r="C23" s="28" t="s">
        <v>73</v>
      </c>
      <c r="D23" s="28">
        <v>2023</v>
      </c>
      <c r="E23" s="29" t="s">
        <v>34</v>
      </c>
      <c r="F23" s="30">
        <v>0</v>
      </c>
      <c r="G23" s="30">
        <v>115224</v>
      </c>
      <c r="H23" s="30">
        <v>34923</v>
      </c>
      <c r="I23" s="30">
        <v>0</v>
      </c>
      <c r="J23" s="31">
        <v>0</v>
      </c>
      <c r="K23" s="32">
        <v>9000</v>
      </c>
      <c r="L23" s="33" t="s">
        <v>93</v>
      </c>
      <c r="M23" s="34">
        <v>0</v>
      </c>
      <c r="N23" s="34">
        <v>0</v>
      </c>
      <c r="O23" s="34">
        <v>7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9</v>
      </c>
      <c r="V23" s="36">
        <f t="shared" si="1"/>
        <v>159147</v>
      </c>
    </row>
    <row r="24" spans="1:22" x14ac:dyDescent="0.45">
      <c r="A24" s="27" t="s">
        <v>38</v>
      </c>
      <c r="B24" s="27" t="s">
        <v>74</v>
      </c>
      <c r="C24" s="28" t="s">
        <v>75</v>
      </c>
      <c r="D24" s="28">
        <v>2023</v>
      </c>
      <c r="E24" s="29" t="s">
        <v>58</v>
      </c>
      <c r="F24" s="30">
        <v>0</v>
      </c>
      <c r="G24" s="30">
        <v>0</v>
      </c>
      <c r="H24" s="30">
        <v>57292</v>
      </c>
      <c r="I24" s="30">
        <v>0</v>
      </c>
      <c r="J24" s="31">
        <v>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 t="s">
        <v>35</v>
      </c>
      <c r="U24" s="35">
        <f t="shared" si="0"/>
        <v>0</v>
      </c>
      <c r="V24" s="36">
        <f t="shared" si="1"/>
        <v>57292</v>
      </c>
    </row>
    <row r="25" spans="1:22" x14ac:dyDescent="0.45">
      <c r="A25" s="27" t="s">
        <v>31</v>
      </c>
      <c r="B25" s="27" t="s">
        <v>76</v>
      </c>
      <c r="C25" s="28" t="s">
        <v>77</v>
      </c>
      <c r="D25" s="28">
        <v>2023</v>
      </c>
      <c r="E25" s="29" t="s">
        <v>58</v>
      </c>
      <c r="F25" s="30">
        <v>0</v>
      </c>
      <c r="G25" s="30">
        <v>0</v>
      </c>
      <c r="H25" s="30">
        <v>164974</v>
      </c>
      <c r="I25" s="30">
        <v>0</v>
      </c>
      <c r="J25" s="31">
        <v>0</v>
      </c>
      <c r="K25" s="32">
        <v>8249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 t="s">
        <v>35</v>
      </c>
      <c r="U25" s="35">
        <f t="shared" si="0"/>
        <v>0</v>
      </c>
      <c r="V25" s="36">
        <f t="shared" si="1"/>
        <v>173223</v>
      </c>
    </row>
    <row r="26" spans="1:22" x14ac:dyDescent="0.45">
      <c r="A26" s="27" t="s">
        <v>31</v>
      </c>
      <c r="B26" s="27" t="s">
        <v>78</v>
      </c>
      <c r="C26" s="28" t="s">
        <v>79</v>
      </c>
      <c r="D26" s="28">
        <v>2023</v>
      </c>
      <c r="E26" s="29" t="s">
        <v>34</v>
      </c>
      <c r="F26" s="30">
        <v>0</v>
      </c>
      <c r="G26" s="30">
        <v>226176</v>
      </c>
      <c r="H26" s="30">
        <v>147640</v>
      </c>
      <c r="I26" s="30">
        <v>0</v>
      </c>
      <c r="J26" s="31">
        <v>0</v>
      </c>
      <c r="K26" s="32">
        <v>18743</v>
      </c>
      <c r="L26" s="33" t="s">
        <v>93</v>
      </c>
      <c r="M26" s="34">
        <v>0</v>
      </c>
      <c r="N26" s="34">
        <v>5</v>
      </c>
      <c r="O26" s="34">
        <v>12</v>
      </c>
      <c r="P26" s="34">
        <v>2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19</v>
      </c>
      <c r="V26" s="36">
        <f t="shared" si="1"/>
        <v>392559</v>
      </c>
    </row>
    <row r="27" spans="1:22" x14ac:dyDescent="0.45">
      <c r="A27" s="27" t="s">
        <v>63</v>
      </c>
      <c r="B27" s="27" t="s">
        <v>80</v>
      </c>
      <c r="C27" s="28" t="s">
        <v>81</v>
      </c>
      <c r="D27" s="28">
        <v>2023</v>
      </c>
      <c r="E27" s="29" t="s">
        <v>34</v>
      </c>
      <c r="F27" s="30">
        <v>0</v>
      </c>
      <c r="G27" s="30">
        <v>0</v>
      </c>
      <c r="H27" s="30">
        <v>12430</v>
      </c>
      <c r="I27" s="30">
        <v>0</v>
      </c>
      <c r="J27" s="31">
        <v>0</v>
      </c>
      <c r="K27" s="32">
        <v>0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12430</v>
      </c>
    </row>
    <row r="28" spans="1:22" x14ac:dyDescent="0.45">
      <c r="A28" s="27" t="s">
        <v>82</v>
      </c>
      <c r="B28" s="27" t="s">
        <v>83</v>
      </c>
      <c r="C28" s="28" t="s">
        <v>84</v>
      </c>
      <c r="D28" s="28">
        <v>2023</v>
      </c>
      <c r="E28" s="29" t="s">
        <v>85</v>
      </c>
      <c r="F28" s="30">
        <v>0</v>
      </c>
      <c r="G28" s="30">
        <v>112800</v>
      </c>
      <c r="H28" s="30">
        <v>141748</v>
      </c>
      <c r="I28" s="30">
        <v>33780</v>
      </c>
      <c r="J28" s="31">
        <v>0</v>
      </c>
      <c r="K28" s="32">
        <v>12000</v>
      </c>
      <c r="L28" s="33" t="s">
        <v>45</v>
      </c>
      <c r="M28" s="34">
        <v>0</v>
      </c>
      <c r="N28" s="34">
        <v>10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10</v>
      </c>
      <c r="V28" s="36">
        <f t="shared" si="1"/>
        <v>300328</v>
      </c>
    </row>
    <row r="29" spans="1:22" x14ac:dyDescent="0.45">
      <c r="A29" s="27" t="s">
        <v>86</v>
      </c>
      <c r="B29" s="27" t="s">
        <v>87</v>
      </c>
      <c r="C29" s="28" t="s">
        <v>88</v>
      </c>
      <c r="D29" s="28">
        <v>2023</v>
      </c>
      <c r="E29" s="29" t="s">
        <v>34</v>
      </c>
      <c r="F29" s="30">
        <v>0</v>
      </c>
      <c r="G29" s="30">
        <v>202224</v>
      </c>
      <c r="H29" s="30">
        <v>103641</v>
      </c>
      <c r="I29" s="30">
        <v>0</v>
      </c>
      <c r="J29" s="31">
        <v>8000</v>
      </c>
      <c r="K29" s="32">
        <v>28066</v>
      </c>
      <c r="L29" s="33" t="s">
        <v>45</v>
      </c>
      <c r="M29" s="34">
        <v>0</v>
      </c>
      <c r="N29" s="34">
        <v>2</v>
      </c>
      <c r="O29" s="34">
        <v>1</v>
      </c>
      <c r="P29" s="34">
        <v>7</v>
      </c>
      <c r="Q29" s="34">
        <v>3</v>
      </c>
      <c r="R29" s="34">
        <v>0</v>
      </c>
      <c r="S29" s="34">
        <v>0</v>
      </c>
      <c r="T29" s="34">
        <v>0</v>
      </c>
      <c r="U29" s="35">
        <f t="shared" si="0"/>
        <v>13</v>
      </c>
      <c r="V29" s="36">
        <f t="shared" si="1"/>
        <v>341931</v>
      </c>
    </row>
    <row r="30" spans="1:22" x14ac:dyDescent="0.45">
      <c r="A30" s="27" t="s">
        <v>63</v>
      </c>
      <c r="B30" s="27" t="s">
        <v>89</v>
      </c>
      <c r="C30" s="28" t="s">
        <v>90</v>
      </c>
      <c r="D30" s="28">
        <v>2023</v>
      </c>
      <c r="E30" s="29" t="s">
        <v>34</v>
      </c>
      <c r="F30" s="30">
        <v>0</v>
      </c>
      <c r="G30" s="30">
        <v>100860</v>
      </c>
      <c r="H30" s="30">
        <v>21286</v>
      </c>
      <c r="I30" s="30">
        <v>0</v>
      </c>
      <c r="J30" s="31">
        <v>0</v>
      </c>
      <c r="K30" s="32">
        <v>11460</v>
      </c>
      <c r="L30" s="33" t="s">
        <v>45</v>
      </c>
      <c r="M30" s="34">
        <v>0</v>
      </c>
      <c r="N30" s="34">
        <v>0</v>
      </c>
      <c r="O30" s="34">
        <v>3</v>
      </c>
      <c r="P30" s="34">
        <v>4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7</v>
      </c>
      <c r="V30" s="36">
        <f t="shared" si="1"/>
        <v>133606</v>
      </c>
    </row>
    <row r="31" spans="1:22" x14ac:dyDescent="0.45">
      <c r="A31" s="27" t="s">
        <v>86</v>
      </c>
      <c r="B31" s="27" t="s">
        <v>91</v>
      </c>
      <c r="C31" s="28" t="s">
        <v>92</v>
      </c>
      <c r="D31" s="28">
        <v>2023</v>
      </c>
      <c r="E31" s="29" t="s">
        <v>58</v>
      </c>
      <c r="F31" s="30">
        <v>0</v>
      </c>
      <c r="G31" s="30">
        <v>0</v>
      </c>
      <c r="H31" s="30">
        <v>95684</v>
      </c>
      <c r="I31" s="30">
        <v>0</v>
      </c>
      <c r="J31" s="31">
        <v>0</v>
      </c>
      <c r="K31" s="32">
        <v>9568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105252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</sheetData>
  <autoFilter ref="A8:V8" xr:uid="{6DCB5AE7-4D00-431F-9C1C-2B6C4E68E7BF}"/>
  <conditionalFormatting sqref="V9:V41">
    <cfRule type="cellIs" dxfId="3" priority="4" operator="lessThan">
      <formula>0</formula>
    </cfRule>
  </conditionalFormatting>
  <conditionalFormatting sqref="V9:V41">
    <cfRule type="expression" dxfId="2" priority="2">
      <formula>#REF!&lt;0</formula>
    </cfRule>
  </conditionalFormatting>
  <conditionalFormatting sqref="D9:D41">
    <cfRule type="expression" dxfId="1" priority="1">
      <formula>OR($D9&gt;2023,AND($D9&lt;2023,$D9&lt;&gt;""))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5B5DBE75-088A-4A2D-8B3D-83A2924D7FBB}">
      <formula1>"N/A, FMR, Actual Rent"</formula1>
    </dataValidation>
    <dataValidation type="list" allowBlank="1" showInputMessage="1" showErrorMessage="1" sqref="E9:E41" xr:uid="{0DE7A6F7-252D-49D2-8A9B-D95DAEF2EA85}">
      <formula1>"PH, TH, Joint TH &amp; PH-RRH, HMIS, SSO, TRA, PRA, SRA, S+C/SRO"</formula1>
    </dataValidation>
    <dataValidation allowBlank="1" showErrorMessage="1" sqref="A8:V8" xr:uid="{14F17AE8-2FDE-4799-B13F-033F0488EA3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2022-06-30T21:52:06Z</dcterms:created>
  <dcterms:modified xsi:type="dcterms:W3CDTF">2022-08-17T21:56:01Z</dcterms:modified>
</cp:coreProperties>
</file>