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OK-500\"/>
    </mc:Choice>
  </mc:AlternateContent>
  <xr:revisionPtr revIDLastSave="0" documentId="13_ncr:1_{532C8BD9-7BC2-4131-9B5B-277887EA7A52}" xr6:coauthVersionLast="47" xr6:coauthVersionMax="47" xr10:uidLastSave="{00000000-0000-0000-0000-000000000000}"/>
  <bookViews>
    <workbookView xWindow="-108" yWindow="-108" windowWidth="27288" windowHeight="17544" xr2:uid="{8590E038-EC48-44C3-9499-5C722F3DC318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1" i="1" l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B5" i="1" s="1"/>
  <c r="U10" i="1"/>
  <c r="V9" i="1"/>
  <c r="U9" i="1"/>
</calcChain>
</file>

<file path=xl/sharedStrings.xml><?xml version="1.0" encoding="utf-8"?>
<sst xmlns="http://schemas.openxmlformats.org/spreadsheetml/2006/main" count="50" uniqueCount="45">
  <si>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</si>
  <si>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</si>
  <si>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</si>
  <si>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</si>
  <si>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</si>
  <si>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</si>
  <si>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</si>
  <si>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</si>
  <si>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</si>
  <si>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</si>
  <si>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</si>
  <si>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</si>
  <si>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</si>
  <si>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</si>
  <si>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</si>
  <si>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</si>
  <si>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</si>
  <si>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</si>
  <si>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</si>
  <si>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</si>
  <si>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</si>
  <si>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</si>
  <si>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</si>
  <si>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</si>
  <si>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</si>
  <si>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</si>
  <si>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</si>
  <si>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</si>
  <si>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</si>
  <si>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</si>
  <si>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OK-506</t>
  </si>
  <si>
    <t>Great Plains Improvement Foundation, Inc.</t>
  </si>
  <si>
    <t>Homeless Management Information System (HMIS)</t>
  </si>
  <si>
    <t>OK0038L6I062114</t>
  </si>
  <si>
    <t/>
  </si>
  <si>
    <t>Oklahoma City</t>
  </si>
  <si>
    <t>Southwest Oklahoma Regional CoC</t>
  </si>
  <si>
    <t>State of Oklahoma</t>
  </si>
  <si>
    <t>McClain County Shelter Plus Care</t>
  </si>
  <si>
    <t>OK0039L6I062114</t>
  </si>
  <si>
    <t>PH</t>
  </si>
  <si>
    <t>FMR</t>
  </si>
  <si>
    <t>Family Promise of Lawton,INC</t>
  </si>
  <si>
    <t>FPOL Rapid Rehousing</t>
  </si>
  <si>
    <t>OK0181L6I062100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</si>
</sst>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F069-37E0-4974-B542-FE75EE427C75}">
  <sheetPr codeName="Sheet292">
    <pageSetUpPr fitToPage="1"/>
  </sheetPr>
  <dimension ref="A1:V2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128198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30048</v>
      </c>
      <c r="K9" s="32">
        <v>1500</v>
      </c>
      <c r="L9" s="33" t="s">
        <v>34</v>
      </c>
      <c r="M9" s="34"/>
      <c r="N9" s="34"/>
      <c r="O9" s="34"/>
      <c r="P9" s="34"/>
      <c r="Q9" s="34"/>
      <c r="R9" s="34"/>
      <c r="S9" s="34"/>
      <c r="T9" s="34" t="s">
        <v>34</v>
      </c>
      <c r="U9" s="35">
        <f t="shared" ref="U9:U21" si="0">SUM(M9:T9)</f>
        <v>0</v>
      </c>
      <c r="V9" s="36">
        <f t="shared" ref="V9:V21" si="1">SUM(F9:K9)</f>
        <v>31548</v>
      </c>
    </row>
    <row r="10" spans="1:22" x14ac:dyDescent="0.3">
      <c r="A10" s="27" t="s">
        <v>37</v>
      </c>
      <c r="B10" s="27" t="s">
        <v>38</v>
      </c>
      <c r="C10" s="28" t="s">
        <v>39</v>
      </c>
      <c r="D10" s="28">
        <v>2023</v>
      </c>
      <c r="E10" s="29" t="s">
        <v>40</v>
      </c>
      <c r="F10" s="30">
        <v>0</v>
      </c>
      <c r="G10" s="31">
        <v>62664</v>
      </c>
      <c r="H10" s="31">
        <v>0</v>
      </c>
      <c r="I10" s="31">
        <v>0</v>
      </c>
      <c r="J10" s="31">
        <v>0</v>
      </c>
      <c r="K10" s="32">
        <v>1446</v>
      </c>
      <c r="L10" s="33" t="s">
        <v>41</v>
      </c>
      <c r="M10" s="34">
        <v>0</v>
      </c>
      <c r="N10" s="34">
        <v>0</v>
      </c>
      <c r="O10" s="34">
        <v>7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7</v>
      </c>
      <c r="V10" s="36">
        <f t="shared" si="1"/>
        <v>64110</v>
      </c>
    </row>
    <row r="11" spans="1:22" x14ac:dyDescent="0.3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40</v>
      </c>
      <c r="F11" s="30">
        <v>0</v>
      </c>
      <c r="G11" s="31">
        <v>28980</v>
      </c>
      <c r="H11" s="31">
        <v>750</v>
      </c>
      <c r="I11" s="31">
        <v>0</v>
      </c>
      <c r="J11" s="31">
        <v>0</v>
      </c>
      <c r="K11" s="32">
        <v>2810</v>
      </c>
      <c r="L11" s="33" t="s">
        <v>41</v>
      </c>
      <c r="M11" s="34">
        <v>0</v>
      </c>
      <c r="N11" s="34">
        <v>0</v>
      </c>
      <c r="O11" s="34">
        <v>0</v>
      </c>
      <c r="P11" s="34">
        <v>0</v>
      </c>
      <c r="Q11" s="34">
        <v>1</v>
      </c>
      <c r="R11" s="34">
        <v>1</v>
      </c>
      <c r="S11" s="34">
        <v>0</v>
      </c>
      <c r="T11" s="34">
        <v>0</v>
      </c>
      <c r="U11" s="35">
        <f t="shared" si="0"/>
        <v>2</v>
      </c>
      <c r="V11" s="36">
        <f t="shared" si="1"/>
        <v>32540</v>
      </c>
    </row>
    <row r="12" spans="1:22" x14ac:dyDescent="0.3">
      <c r="A12" s="27"/>
      <c r="B12" s="27"/>
      <c r="C12" s="28"/>
      <c r="D12" s="28"/>
      <c r="E12" s="29"/>
      <c r="F12" s="30"/>
      <c r="G12" s="31"/>
      <c r="H12" s="31"/>
      <c r="I12" s="31"/>
      <c r="J12" s="31"/>
      <c r="K12" s="32"/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0</v>
      </c>
    </row>
    <row r="13" spans="1:22" x14ac:dyDescent="0.3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</sheetData>
  <autoFilter ref="A8:V8" xr:uid="{9C99F069-37E0-4974-B542-FE75EE427C75}"/>
  <conditionalFormatting sqref="D9:D21">
    <cfRule type="expression" dxfId="3" priority="4">
      <formula>OR($D9&gt;2023,AND($D9&lt;2023,$D9&lt;&gt;""))</formula>
    </cfRule>
  </conditionalFormatting>
  <conditionalFormatting sqref="V9:V21">
    <cfRule type="cellIs" dxfId="2" priority="3" operator="lessThan">
      <formula>0</formula>
    </cfRule>
  </conditionalFormatting>
  <conditionalFormatting sqref="V9:V21">
    <cfRule type="expression" dxfId="1" priority="1">
      <formula>#REF!&lt;0</formula>
    </cfRule>
  </conditionalFormatting>
  <conditionalFormatting sqref="C9:C21">
    <cfRule type="expression" dxfId="0" priority="5">
      <formula>(#REF!&gt;1)</formula>
    </cfRule>
  </conditionalFormatting>
  <dataValidations count="3">
    <dataValidation type="list" allowBlank="1" showInputMessage="1" showErrorMessage="1" sqref="L9:L21" xr:uid="{50FB8CF3-35B6-4D5D-9D4E-8280AF301CFC}">
      <formula1>"N/A, FMR, Actual Rent"</formula1>
    </dataValidation>
    <dataValidation type="list" allowBlank="1" showInputMessage="1" showErrorMessage="1" sqref="E9:E21" xr:uid="{6040DEED-94EC-40D5-9C16-2A0B39F9A0E0}">
      <formula1>"PH, TH, Joint TH &amp; PH-RRH, HMIS, SSO, TRA, PRA, SRA, S+C/SRO"</formula1>
    </dataValidation>
    <dataValidation allowBlank="1" showErrorMessage="1" sqref="A8:V8" xr:uid="{B66B5434-D1D9-428C-B0E8-E50A6B03F549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2022-05-30T18:26:08Z</dcterms:created>
  <dcterms:modified xsi:type="dcterms:W3CDTF">2022-06-06T20:34:48Z</dcterms:modified>
</cp:coreProperties>
</file>