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H-500\"/>
    </mc:Choice>
  </mc:AlternateContent>
  <xr:revisionPtr revIDLastSave="0" documentId="13_ncr:1_{3A589CC9-A702-42E9-9B03-11F312AB5F00}" xr6:coauthVersionLast="47" xr6:coauthVersionMax="47" xr10:uidLastSave="{00000000-0000-0000-0000-000000000000}"/>
  <bookViews>
    <workbookView xWindow="-98" yWindow="-98" windowWidth="26116" windowHeight="16395" xr2:uid="{84FAC7E8-7001-477B-8F58-30506A860C49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1" i="1"/>
  <c r="B4" i="1"/>
  <c r="B2" i="1"/>
  <c r="B5" i="1" l="1"/>
</calcChain>
</file>

<file path=xl/sharedStrings.xml><?xml version="1.0" encoding="utf-8"?>
<sst xmlns="http://schemas.openxmlformats.org/spreadsheetml/2006/main" count="316" uniqueCount="93">
  <si>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</si>
  <si>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</si>
  <si>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</si>
  <si>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</si>
  <si>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</si>
  <si>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</si>
  <si>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</si>
  <si>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</si>
  <si>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</si>
  <si>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</si>
  <si>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</si>
  <si>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</si>
  <si>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</si>
  <si>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</si>
  <si>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</si>
  <si>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</si>
  <si>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</si>
  <si>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</si>
  <si>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</si>
  <si>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</si>
  <si>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</si>
  <si>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</si>
  <si>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</si>
  <si>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</si>
  <si>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</si>
  <si>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</si>
  <si>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</si>
  <si>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</si>
  <si>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</si>
  <si>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</si>
  <si>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</si>
  <si>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OH-502</t>
  </si>
  <si>
    <t>Mental Health Services for Homeless Persons, Inc.</t>
  </si>
  <si>
    <t>Downtown Superior Apartments</t>
  </si>
  <si>
    <t>OH0039L5E022114</t>
  </si>
  <si>
    <t>PH</t>
  </si>
  <si>
    <t>FMR</t>
  </si>
  <si>
    <t>Renewal</t>
  </si>
  <si>
    <t>PSH</t>
  </si>
  <si>
    <t/>
  </si>
  <si>
    <t>C</t>
  </si>
  <si>
    <t>Columbus</t>
  </si>
  <si>
    <t>Cleveland/Cuyahoga County CoC</t>
  </si>
  <si>
    <t>Cuyahoga County</t>
  </si>
  <si>
    <t>Emerald Development &amp; Economic Network (EDEN), Inc.</t>
  </si>
  <si>
    <t>19 TRA</t>
  </si>
  <si>
    <t>OH0045L5E022114</t>
  </si>
  <si>
    <t>TRA 1145 Units- 93</t>
  </si>
  <si>
    <t>OH0060L5E022114</t>
  </si>
  <si>
    <t>Safe Haven 3</t>
  </si>
  <si>
    <t>OH0063L5E022114</t>
  </si>
  <si>
    <t>SH</t>
  </si>
  <si>
    <t>YWCA of Greater Cleveland</t>
  </si>
  <si>
    <t>Cogswell Hall</t>
  </si>
  <si>
    <t>OH0274L5E022113</t>
  </si>
  <si>
    <t>SRA 2004</t>
  </si>
  <si>
    <t>OH0278L5E022113</t>
  </si>
  <si>
    <t>South Pointe</t>
  </si>
  <si>
    <t>OH0279L5E022113</t>
  </si>
  <si>
    <t>Euclid</t>
  </si>
  <si>
    <t>OH0371L5E022110</t>
  </si>
  <si>
    <t>PHYA and PAP merge</t>
  </si>
  <si>
    <t>OH0409L5E022109</t>
  </si>
  <si>
    <t>14 SRA</t>
  </si>
  <si>
    <t>OH0441L5E022106</t>
  </si>
  <si>
    <t>West Side Catholic Center</t>
  </si>
  <si>
    <t>WSCC RRH 52</t>
  </si>
  <si>
    <t>OH0457L5E022108</t>
  </si>
  <si>
    <t>RRH</t>
  </si>
  <si>
    <t>Transitional Housing, Inc.</t>
  </si>
  <si>
    <t>Permanent Supportive Housing/CH</t>
  </si>
  <si>
    <t>OH0463L5E022108</t>
  </si>
  <si>
    <t>8301 Detroit</t>
  </si>
  <si>
    <t>OH0478L5E022107</t>
  </si>
  <si>
    <t>Cuyahoga County Rapid Re-Housing for Families Renewal FY21</t>
  </si>
  <si>
    <t>OH0479L5E022107</t>
  </si>
  <si>
    <t>EDEN RRH for Families and Singles Bonus FY2015</t>
  </si>
  <si>
    <t>OH0522L5E022106</t>
  </si>
  <si>
    <t>Miles</t>
  </si>
  <si>
    <t>OH0523L5E022106</t>
  </si>
  <si>
    <t>Cuyahoga County Coordinated Entry Renewal FY21</t>
  </si>
  <si>
    <t>OH0524L5E022106</t>
  </si>
  <si>
    <t>SSO</t>
  </si>
  <si>
    <t>Cuyahoga County Rapid Re-Housing for Single Adults Renewal FY21</t>
  </si>
  <si>
    <t>OH0546L5E022105</t>
  </si>
  <si>
    <t>EAX</t>
  </si>
  <si>
    <t>OH0584L5E022104</t>
  </si>
  <si>
    <t>Emerald Alliance XI</t>
  </si>
  <si>
    <t>OH0613L5E022102</t>
  </si>
  <si>
    <t>DV Bonus</t>
  </si>
  <si>
    <t>OH0641D5E022102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</si>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</sst>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9A81-9E7D-43B9-8885-4E09410FF1D7}">
  <sheetPr codeName="Sheet278">
    <pageSetUpPr fitToPage="1"/>
  </sheetPr>
  <dimension ref="A1:DG3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8.6640625" hidden="1" customWidth="1"/>
    <col min="107" max="107" width="1.6640625" hidden="1" customWidth="1"/>
    <col min="108" max="108" width="8.46484375" hidden="1" customWidth="1"/>
    <col min="109" max="109" width="6.796875" hidden="1" customWidth="1"/>
    <col min="110" max="110" width="26.46484375" hidden="1" customWidth="1"/>
    <col min="111" max="111" width="14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Columbus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OH-502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Cleveland/Cuyahoga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Cuyahoga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31888592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13055</v>
      </c>
      <c r="G9" s="31">
        <v>87840</v>
      </c>
      <c r="H9" s="31">
        <v>123840</v>
      </c>
      <c r="I9" s="31">
        <v>0</v>
      </c>
      <c r="J9" s="32">
        <v>0</v>
      </c>
      <c r="K9" s="33">
        <v>9851</v>
      </c>
      <c r="L9" s="34" t="s">
        <v>36</v>
      </c>
      <c r="M9" s="35">
        <v>0</v>
      </c>
      <c r="N9" s="35">
        <v>0</v>
      </c>
      <c r="O9" s="35">
        <v>10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39" si="0">SUM(M9:T9)</f>
        <v>10</v>
      </c>
      <c r="V9" s="37">
        <f t="shared" ref="V9:V39" si="1">SUM(F9:K9)</f>
        <v>234586</v>
      </c>
      <c r="W9" s="38"/>
      <c r="CT9">
        <v>185486</v>
      </c>
      <c r="CU9">
        <v>181892</v>
      </c>
      <c r="CV9" t="s">
        <v>37</v>
      </c>
      <c r="CW9">
        <v>1</v>
      </c>
      <c r="CX9" t="s">
        <v>38</v>
      </c>
      <c r="CY9" t="s">
        <v>39</v>
      </c>
      <c r="CZ9">
        <v>230966</v>
      </c>
      <c r="DA9">
        <v>230966</v>
      </c>
      <c r="DB9">
        <v>234586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963696</v>
      </c>
      <c r="H10" s="31">
        <v>340227</v>
      </c>
      <c r="I10" s="31">
        <v>0</v>
      </c>
      <c r="J10" s="32">
        <v>1462</v>
      </c>
      <c r="K10" s="33">
        <v>64563</v>
      </c>
      <c r="L10" s="34" t="s">
        <v>36</v>
      </c>
      <c r="M10" s="35">
        <v>0</v>
      </c>
      <c r="N10" s="35">
        <v>0</v>
      </c>
      <c r="O10" s="35">
        <v>56</v>
      </c>
      <c r="P10" s="35">
        <v>24</v>
      </c>
      <c r="Q10" s="35">
        <v>12</v>
      </c>
      <c r="R10" s="35">
        <v>2</v>
      </c>
      <c r="S10" s="35">
        <v>1</v>
      </c>
      <c r="T10" s="35">
        <v>0</v>
      </c>
      <c r="U10" s="36">
        <f t="shared" si="0"/>
        <v>95</v>
      </c>
      <c r="V10" s="37">
        <f t="shared" si="1"/>
        <v>1369948</v>
      </c>
      <c r="W10" s="38"/>
      <c r="CT10">
        <v>183751</v>
      </c>
      <c r="CU10">
        <v>181892</v>
      </c>
      <c r="CV10" t="s">
        <v>37</v>
      </c>
      <c r="CW10">
        <v>1</v>
      </c>
      <c r="CX10" t="s">
        <v>38</v>
      </c>
      <c r="CY10" t="s">
        <v>39</v>
      </c>
      <c r="CZ10">
        <v>1337764</v>
      </c>
      <c r="DA10">
        <v>1337764</v>
      </c>
      <c r="DB10">
        <v>1369948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44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11620116</v>
      </c>
      <c r="H11" s="31">
        <v>0</v>
      </c>
      <c r="I11" s="31">
        <v>0</v>
      </c>
      <c r="J11" s="32">
        <v>35984</v>
      </c>
      <c r="K11" s="33">
        <v>561356</v>
      </c>
      <c r="L11" s="34" t="s">
        <v>91</v>
      </c>
      <c r="M11" s="35">
        <v>0</v>
      </c>
      <c r="N11" s="35">
        <v>49</v>
      </c>
      <c r="O11" s="35">
        <v>453</v>
      </c>
      <c r="P11" s="35">
        <v>321</v>
      </c>
      <c r="Q11" s="35">
        <v>254</v>
      </c>
      <c r="R11" s="35">
        <v>60</v>
      </c>
      <c r="S11" s="35">
        <v>6</v>
      </c>
      <c r="T11" s="35">
        <v>2</v>
      </c>
      <c r="U11" s="36">
        <f t="shared" si="0"/>
        <v>1145</v>
      </c>
      <c r="V11" s="37">
        <f t="shared" si="1"/>
        <v>12217456</v>
      </c>
      <c r="W11" s="38"/>
      <c r="CT11">
        <v>183762</v>
      </c>
      <c r="CU11">
        <v>181892</v>
      </c>
      <c r="CV11" t="s">
        <v>37</v>
      </c>
      <c r="CW11">
        <v>1</v>
      </c>
      <c r="CX11" t="s">
        <v>38</v>
      </c>
      <c r="CY11" t="s">
        <v>39</v>
      </c>
      <c r="CZ11">
        <v>11882932</v>
      </c>
      <c r="DA11">
        <v>11882932</v>
      </c>
      <c r="DB11">
        <v>12217456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49</v>
      </c>
      <c r="C12" s="29" t="s">
        <v>50</v>
      </c>
      <c r="D12" s="29">
        <v>2023</v>
      </c>
      <c r="E12" s="30" t="s">
        <v>51</v>
      </c>
      <c r="F12" s="31">
        <v>48672</v>
      </c>
      <c r="G12" s="31">
        <v>0</v>
      </c>
      <c r="H12" s="31">
        <v>309953</v>
      </c>
      <c r="I12" s="31">
        <v>79580</v>
      </c>
      <c r="J12" s="32">
        <v>3600</v>
      </c>
      <c r="K12" s="33">
        <v>22365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464170</v>
      </c>
      <c r="W12" s="38"/>
      <c r="CT12">
        <v>185493</v>
      </c>
      <c r="CU12">
        <v>181892</v>
      </c>
      <c r="CV12" t="s">
        <v>37</v>
      </c>
      <c r="CW12">
        <v>1</v>
      </c>
      <c r="CX12" t="s">
        <v>39</v>
      </c>
      <c r="CY12" t="s">
        <v>39</v>
      </c>
      <c r="CZ12">
        <v>464170</v>
      </c>
      <c r="DA12">
        <v>464170</v>
      </c>
      <c r="DB12">
        <v>464170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79632</v>
      </c>
      <c r="H13" s="31">
        <v>26195</v>
      </c>
      <c r="I13" s="31">
        <v>0</v>
      </c>
      <c r="J13" s="32">
        <v>0</v>
      </c>
      <c r="K13" s="33">
        <v>10162</v>
      </c>
      <c r="L13" s="34" t="s">
        <v>36</v>
      </c>
      <c r="M13" s="35">
        <v>14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14</v>
      </c>
      <c r="V13" s="37">
        <f t="shared" si="1"/>
        <v>115989</v>
      </c>
      <c r="W13" s="38"/>
      <c r="CT13">
        <v>190818</v>
      </c>
      <c r="CU13">
        <v>181892</v>
      </c>
      <c r="CV13" t="s">
        <v>37</v>
      </c>
      <c r="CW13">
        <v>1</v>
      </c>
      <c r="CX13" t="s">
        <v>38</v>
      </c>
      <c r="CY13" t="s">
        <v>39</v>
      </c>
      <c r="CZ13">
        <v>111789</v>
      </c>
      <c r="DA13">
        <v>111789</v>
      </c>
      <c r="DB13">
        <v>115989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1729152</v>
      </c>
      <c r="H14" s="31">
        <v>0</v>
      </c>
      <c r="I14" s="31">
        <v>0</v>
      </c>
      <c r="J14" s="32">
        <v>0</v>
      </c>
      <c r="K14" s="33">
        <v>73248</v>
      </c>
      <c r="L14" s="34" t="s">
        <v>36</v>
      </c>
      <c r="M14" s="35">
        <v>0</v>
      </c>
      <c r="N14" s="35">
        <v>228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228</v>
      </c>
      <c r="V14" s="37">
        <f t="shared" si="1"/>
        <v>1802400</v>
      </c>
      <c r="W14" s="38"/>
      <c r="CT14">
        <v>183765</v>
      </c>
      <c r="CU14">
        <v>181892</v>
      </c>
      <c r="CV14" t="s">
        <v>37</v>
      </c>
      <c r="CW14">
        <v>1</v>
      </c>
      <c r="CX14" t="s">
        <v>38</v>
      </c>
      <c r="CY14" t="s">
        <v>39</v>
      </c>
      <c r="CZ14">
        <v>1712112</v>
      </c>
      <c r="DA14">
        <v>1712112</v>
      </c>
      <c r="DB14">
        <v>1802400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35</v>
      </c>
      <c r="F15" s="31">
        <v>21701</v>
      </c>
      <c r="G15" s="31">
        <v>412848</v>
      </c>
      <c r="H15" s="31">
        <v>598280</v>
      </c>
      <c r="I15" s="31">
        <v>0</v>
      </c>
      <c r="J15" s="32">
        <v>0</v>
      </c>
      <c r="K15" s="33">
        <v>46170</v>
      </c>
      <c r="L15" s="34" t="s">
        <v>36</v>
      </c>
      <c r="M15" s="35">
        <v>0</v>
      </c>
      <c r="N15" s="35">
        <v>0</v>
      </c>
      <c r="O15" s="35">
        <v>47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47</v>
      </c>
      <c r="V15" s="37">
        <f t="shared" si="1"/>
        <v>1078999</v>
      </c>
      <c r="W15" s="38"/>
      <c r="CT15">
        <v>185494</v>
      </c>
      <c r="CU15">
        <v>181892</v>
      </c>
      <c r="CV15" t="s">
        <v>37</v>
      </c>
      <c r="CW15">
        <v>1</v>
      </c>
      <c r="CX15" t="s">
        <v>38</v>
      </c>
      <c r="CY15" t="s">
        <v>39</v>
      </c>
      <c r="CZ15">
        <v>1063139</v>
      </c>
      <c r="DA15">
        <v>1063139</v>
      </c>
      <c r="DB15">
        <v>1078999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32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1384548</v>
      </c>
      <c r="H16" s="31">
        <v>280474</v>
      </c>
      <c r="I16" s="31">
        <v>0</v>
      </c>
      <c r="J16" s="32">
        <v>0</v>
      </c>
      <c r="K16" s="33">
        <v>70190</v>
      </c>
      <c r="L16" s="34" t="s">
        <v>36</v>
      </c>
      <c r="M16" s="35">
        <v>0</v>
      </c>
      <c r="N16" s="35">
        <v>0</v>
      </c>
      <c r="O16" s="35">
        <v>110</v>
      </c>
      <c r="P16" s="35">
        <v>5</v>
      </c>
      <c r="Q16" s="35">
        <v>26</v>
      </c>
      <c r="R16" s="35">
        <v>0</v>
      </c>
      <c r="S16" s="35">
        <v>0</v>
      </c>
      <c r="T16" s="35">
        <v>0</v>
      </c>
      <c r="U16" s="36">
        <f t="shared" si="0"/>
        <v>141</v>
      </c>
      <c r="V16" s="37">
        <f t="shared" si="1"/>
        <v>1735212</v>
      </c>
      <c r="W16" s="38"/>
      <c r="CT16">
        <v>185489</v>
      </c>
      <c r="CU16">
        <v>181892</v>
      </c>
      <c r="CV16" t="s">
        <v>37</v>
      </c>
      <c r="CW16">
        <v>1</v>
      </c>
      <c r="CX16" t="s">
        <v>38</v>
      </c>
      <c r="CY16" t="s">
        <v>39</v>
      </c>
      <c r="CZ16">
        <v>1687908</v>
      </c>
      <c r="DA16">
        <v>1687908</v>
      </c>
      <c r="DB16">
        <v>1735212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32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17362</v>
      </c>
      <c r="G17" s="31">
        <v>474660</v>
      </c>
      <c r="H17" s="31">
        <v>712287</v>
      </c>
      <c r="I17" s="31">
        <v>0</v>
      </c>
      <c r="J17" s="32">
        <v>0</v>
      </c>
      <c r="K17" s="33">
        <v>55276</v>
      </c>
      <c r="L17" s="34" t="s">
        <v>36</v>
      </c>
      <c r="M17" s="35">
        <v>0</v>
      </c>
      <c r="N17" s="35">
        <v>0</v>
      </c>
      <c r="O17" s="35">
        <v>50</v>
      </c>
      <c r="P17" s="35">
        <v>2</v>
      </c>
      <c r="Q17" s="35">
        <v>1</v>
      </c>
      <c r="R17" s="35">
        <v>0</v>
      </c>
      <c r="S17" s="35">
        <v>0</v>
      </c>
      <c r="T17" s="35">
        <v>0</v>
      </c>
      <c r="U17" s="36">
        <f t="shared" si="0"/>
        <v>53</v>
      </c>
      <c r="V17" s="37">
        <f t="shared" si="1"/>
        <v>1259585</v>
      </c>
      <c r="W17" s="38"/>
      <c r="CT17">
        <v>185491</v>
      </c>
      <c r="CU17">
        <v>181892</v>
      </c>
      <c r="CV17" t="s">
        <v>37</v>
      </c>
      <c r="CW17">
        <v>1</v>
      </c>
      <c r="CX17" t="s">
        <v>38</v>
      </c>
      <c r="CY17" t="s">
        <v>39</v>
      </c>
      <c r="CZ17">
        <v>1241823</v>
      </c>
      <c r="DA17">
        <v>1241823</v>
      </c>
      <c r="DB17">
        <v>1259585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44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1261152</v>
      </c>
      <c r="H18" s="31">
        <v>0</v>
      </c>
      <c r="I18" s="31">
        <v>0</v>
      </c>
      <c r="J18" s="32">
        <v>1129</v>
      </c>
      <c r="K18" s="33">
        <v>29328</v>
      </c>
      <c r="L18" s="34" t="s">
        <v>36</v>
      </c>
      <c r="M18" s="35">
        <v>2</v>
      </c>
      <c r="N18" s="35">
        <v>159</v>
      </c>
      <c r="O18" s="35">
        <v>5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166</v>
      </c>
      <c r="V18" s="37">
        <f t="shared" si="1"/>
        <v>1291609</v>
      </c>
      <c r="W18" s="38"/>
      <c r="CT18">
        <v>183752</v>
      </c>
      <c r="CU18">
        <v>181892</v>
      </c>
      <c r="CV18" t="s">
        <v>37</v>
      </c>
      <c r="CW18">
        <v>1</v>
      </c>
      <c r="CX18" t="s">
        <v>38</v>
      </c>
      <c r="CY18" t="s">
        <v>39</v>
      </c>
      <c r="CZ18">
        <v>1226425</v>
      </c>
      <c r="DA18">
        <v>1226425</v>
      </c>
      <c r="DB18">
        <v>1291609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65</v>
      </c>
      <c r="B19" s="28" t="s">
        <v>66</v>
      </c>
      <c r="C19" s="29" t="s">
        <v>67</v>
      </c>
      <c r="D19" s="29">
        <v>2023</v>
      </c>
      <c r="E19" s="30" t="s">
        <v>35</v>
      </c>
      <c r="F19" s="31">
        <v>0</v>
      </c>
      <c r="G19" s="31">
        <v>368148</v>
      </c>
      <c r="H19" s="31">
        <v>238178</v>
      </c>
      <c r="I19" s="31">
        <v>0</v>
      </c>
      <c r="J19" s="32">
        <v>0</v>
      </c>
      <c r="K19" s="33">
        <v>27376</v>
      </c>
      <c r="L19" s="34" t="s">
        <v>91</v>
      </c>
      <c r="M19" s="35">
        <v>0</v>
      </c>
      <c r="N19" s="35">
        <v>0</v>
      </c>
      <c r="O19" s="35">
        <v>4</v>
      </c>
      <c r="P19" s="35">
        <v>16</v>
      </c>
      <c r="Q19" s="35">
        <v>9</v>
      </c>
      <c r="R19" s="35">
        <v>3</v>
      </c>
      <c r="S19" s="35">
        <v>0</v>
      </c>
      <c r="T19" s="35">
        <v>0</v>
      </c>
      <c r="U19" s="36">
        <f t="shared" si="0"/>
        <v>32</v>
      </c>
      <c r="V19" s="37">
        <f t="shared" si="1"/>
        <v>633702</v>
      </c>
      <c r="W19" s="38"/>
      <c r="CT19">
        <v>186519</v>
      </c>
      <c r="CU19">
        <v>181892</v>
      </c>
      <c r="CV19" t="s">
        <v>37</v>
      </c>
      <c r="CW19">
        <v>1</v>
      </c>
      <c r="CX19" t="s">
        <v>68</v>
      </c>
      <c r="CY19" t="s">
        <v>39</v>
      </c>
      <c r="CZ19">
        <v>622962</v>
      </c>
      <c r="DA19">
        <v>622962</v>
      </c>
      <c r="DB19">
        <v>633702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69</v>
      </c>
      <c r="B20" s="28" t="s">
        <v>70</v>
      </c>
      <c r="C20" s="29" t="s">
        <v>71</v>
      </c>
      <c r="D20" s="29">
        <v>2023</v>
      </c>
      <c r="E20" s="30" t="s">
        <v>35</v>
      </c>
      <c r="F20" s="31">
        <v>0</v>
      </c>
      <c r="G20" s="31">
        <v>37920</v>
      </c>
      <c r="H20" s="31">
        <v>30150</v>
      </c>
      <c r="I20" s="31">
        <v>0</v>
      </c>
      <c r="J20" s="32">
        <v>0</v>
      </c>
      <c r="K20" s="33">
        <v>2969</v>
      </c>
      <c r="L20" s="34" t="s">
        <v>36</v>
      </c>
      <c r="M20" s="35">
        <v>0</v>
      </c>
      <c r="N20" s="35">
        <v>5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5</v>
      </c>
      <c r="V20" s="37">
        <f t="shared" si="1"/>
        <v>71039</v>
      </c>
      <c r="W20" s="38"/>
      <c r="CT20">
        <v>185484</v>
      </c>
      <c r="CU20">
        <v>181892</v>
      </c>
      <c r="CV20" t="s">
        <v>37</v>
      </c>
      <c r="CW20">
        <v>1</v>
      </c>
      <c r="CX20" t="s">
        <v>38</v>
      </c>
      <c r="CY20" t="s">
        <v>39</v>
      </c>
      <c r="CZ20">
        <v>69059</v>
      </c>
      <c r="DA20">
        <v>69059</v>
      </c>
      <c r="DB20">
        <v>71039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32</v>
      </c>
      <c r="B21" s="28" t="s">
        <v>72</v>
      </c>
      <c r="C21" s="29" t="s">
        <v>73</v>
      </c>
      <c r="D21" s="29">
        <v>2023</v>
      </c>
      <c r="E21" s="30" t="s">
        <v>35</v>
      </c>
      <c r="F21" s="31">
        <v>0</v>
      </c>
      <c r="G21" s="31">
        <v>377328</v>
      </c>
      <c r="H21" s="31">
        <v>590670</v>
      </c>
      <c r="I21" s="31">
        <v>0</v>
      </c>
      <c r="J21" s="32">
        <v>0</v>
      </c>
      <c r="K21" s="33">
        <v>44600</v>
      </c>
      <c r="L21" s="34" t="s">
        <v>36</v>
      </c>
      <c r="M21" s="35">
        <v>0</v>
      </c>
      <c r="N21" s="35">
        <v>0</v>
      </c>
      <c r="O21" s="35">
        <v>6</v>
      </c>
      <c r="P21" s="35">
        <v>0</v>
      </c>
      <c r="Q21" s="35">
        <v>20</v>
      </c>
      <c r="R21" s="35">
        <v>3</v>
      </c>
      <c r="S21" s="35">
        <v>0</v>
      </c>
      <c r="T21" s="35">
        <v>0</v>
      </c>
      <c r="U21" s="36">
        <f t="shared" si="0"/>
        <v>29</v>
      </c>
      <c r="V21" s="37">
        <f t="shared" si="1"/>
        <v>1012598</v>
      </c>
      <c r="W21" s="38"/>
      <c r="CT21">
        <v>185077</v>
      </c>
      <c r="CU21">
        <v>181892</v>
      </c>
      <c r="CV21" t="s">
        <v>37</v>
      </c>
      <c r="CW21">
        <v>1</v>
      </c>
      <c r="CX21" t="s">
        <v>38</v>
      </c>
      <c r="CY21" t="s">
        <v>39</v>
      </c>
      <c r="CZ21">
        <v>1001678</v>
      </c>
      <c r="DA21">
        <v>1001678</v>
      </c>
      <c r="DB21">
        <v>1012598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43</v>
      </c>
      <c r="B22" s="28" t="s">
        <v>74</v>
      </c>
      <c r="C22" s="29" t="s">
        <v>75</v>
      </c>
      <c r="D22" s="29">
        <v>2023</v>
      </c>
      <c r="E22" s="30" t="s">
        <v>35</v>
      </c>
      <c r="F22" s="31">
        <v>0</v>
      </c>
      <c r="G22" s="31">
        <v>42864</v>
      </c>
      <c r="H22" s="31">
        <v>420843</v>
      </c>
      <c r="I22" s="31">
        <v>0</v>
      </c>
      <c r="J22" s="32">
        <v>6796</v>
      </c>
      <c r="K22" s="33">
        <v>23585</v>
      </c>
      <c r="L22" s="34" t="s">
        <v>36</v>
      </c>
      <c r="M22" s="35">
        <v>0</v>
      </c>
      <c r="N22" s="35">
        <v>0</v>
      </c>
      <c r="O22" s="35">
        <v>0</v>
      </c>
      <c r="P22" s="35">
        <v>4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4</v>
      </c>
      <c r="V22" s="37">
        <f t="shared" si="1"/>
        <v>494088</v>
      </c>
      <c r="W22" s="38"/>
      <c r="CT22">
        <v>185750</v>
      </c>
      <c r="CU22">
        <v>181892</v>
      </c>
      <c r="CV22" t="s">
        <v>37</v>
      </c>
      <c r="CW22">
        <v>1</v>
      </c>
      <c r="CX22" t="s">
        <v>68</v>
      </c>
      <c r="CY22" t="s">
        <v>39</v>
      </c>
      <c r="CZ22">
        <v>492744</v>
      </c>
      <c r="DA22">
        <v>492744</v>
      </c>
      <c r="DB22">
        <v>494088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44</v>
      </c>
      <c r="B23" s="28" t="s">
        <v>76</v>
      </c>
      <c r="C23" s="29" t="s">
        <v>77</v>
      </c>
      <c r="D23" s="29">
        <v>2023</v>
      </c>
      <c r="E23" s="30" t="s">
        <v>35</v>
      </c>
      <c r="F23" s="31">
        <v>0</v>
      </c>
      <c r="G23" s="31">
        <v>949740</v>
      </c>
      <c r="H23" s="31">
        <v>310741</v>
      </c>
      <c r="I23" s="31">
        <v>0</v>
      </c>
      <c r="J23" s="32">
        <v>20350</v>
      </c>
      <c r="K23" s="33">
        <v>77067</v>
      </c>
      <c r="L23" s="34" t="s">
        <v>36</v>
      </c>
      <c r="M23" s="35">
        <v>0</v>
      </c>
      <c r="N23" s="35">
        <v>0</v>
      </c>
      <c r="O23" s="35">
        <v>90</v>
      </c>
      <c r="P23" s="35">
        <v>7</v>
      </c>
      <c r="Q23" s="35">
        <v>6</v>
      </c>
      <c r="R23" s="35">
        <v>0</v>
      </c>
      <c r="S23" s="35">
        <v>0</v>
      </c>
      <c r="T23" s="35">
        <v>0</v>
      </c>
      <c r="U23" s="36">
        <f t="shared" si="0"/>
        <v>103</v>
      </c>
      <c r="V23" s="37">
        <f t="shared" si="1"/>
        <v>1357898</v>
      </c>
      <c r="W23" s="38"/>
      <c r="CT23">
        <v>183763</v>
      </c>
      <c r="CU23">
        <v>181892</v>
      </c>
      <c r="CV23" t="s">
        <v>37</v>
      </c>
      <c r="CW23">
        <v>1</v>
      </c>
      <c r="CX23" t="s">
        <v>68</v>
      </c>
      <c r="CY23" t="s">
        <v>39</v>
      </c>
      <c r="CZ23">
        <v>1324082</v>
      </c>
      <c r="DA23">
        <v>1324082</v>
      </c>
      <c r="DB23">
        <v>1357898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32</v>
      </c>
      <c r="B24" s="28" t="s">
        <v>78</v>
      </c>
      <c r="C24" s="29" t="s">
        <v>79</v>
      </c>
      <c r="D24" s="29">
        <v>2023</v>
      </c>
      <c r="E24" s="30" t="s">
        <v>35</v>
      </c>
      <c r="F24" s="31">
        <v>0</v>
      </c>
      <c r="G24" s="31">
        <v>491640</v>
      </c>
      <c r="H24" s="31">
        <v>298354</v>
      </c>
      <c r="I24" s="31">
        <v>0</v>
      </c>
      <c r="J24" s="32">
        <v>0</v>
      </c>
      <c r="K24" s="33">
        <v>35528</v>
      </c>
      <c r="L24" s="34" t="s">
        <v>36</v>
      </c>
      <c r="M24" s="35">
        <v>0</v>
      </c>
      <c r="N24" s="35">
        <v>0</v>
      </c>
      <c r="O24" s="35">
        <v>40</v>
      </c>
      <c r="P24" s="35">
        <v>0</v>
      </c>
      <c r="Q24" s="35">
        <v>10</v>
      </c>
      <c r="R24" s="35">
        <v>0</v>
      </c>
      <c r="S24" s="35">
        <v>0</v>
      </c>
      <c r="T24" s="35">
        <v>0</v>
      </c>
      <c r="U24" s="36">
        <f t="shared" si="0"/>
        <v>50</v>
      </c>
      <c r="V24" s="37">
        <f t="shared" si="1"/>
        <v>825522</v>
      </c>
      <c r="W24" s="38"/>
      <c r="CT24">
        <v>185490</v>
      </c>
      <c r="CU24">
        <v>181892</v>
      </c>
      <c r="CV24" t="s">
        <v>37</v>
      </c>
      <c r="CW24">
        <v>1</v>
      </c>
      <c r="CX24" t="s">
        <v>38</v>
      </c>
      <c r="CY24" t="s">
        <v>39</v>
      </c>
      <c r="CZ24">
        <v>808722</v>
      </c>
      <c r="DA24">
        <v>808722</v>
      </c>
      <c r="DB24">
        <v>825522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 t="s">
        <v>43</v>
      </c>
      <c r="B25" s="28" t="s">
        <v>80</v>
      </c>
      <c r="C25" s="29" t="s">
        <v>81</v>
      </c>
      <c r="D25" s="29">
        <v>2023</v>
      </c>
      <c r="E25" s="30" t="s">
        <v>82</v>
      </c>
      <c r="F25" s="31">
        <v>0</v>
      </c>
      <c r="G25" s="31">
        <v>0</v>
      </c>
      <c r="H25" s="31">
        <v>475000</v>
      </c>
      <c r="I25" s="31">
        <v>0</v>
      </c>
      <c r="J25" s="32">
        <v>0</v>
      </c>
      <c r="K25" s="33">
        <v>25000</v>
      </c>
      <c r="L25" s="34" t="s">
        <v>39</v>
      </c>
      <c r="M25" s="35"/>
      <c r="N25" s="35"/>
      <c r="O25" s="35"/>
      <c r="P25" s="35"/>
      <c r="Q25" s="35"/>
      <c r="R25" s="35"/>
      <c r="S25" s="35"/>
      <c r="T25" s="35" t="s">
        <v>39</v>
      </c>
      <c r="U25" s="36">
        <f t="shared" si="0"/>
        <v>0</v>
      </c>
      <c r="V25" s="37">
        <f t="shared" si="1"/>
        <v>500000</v>
      </c>
      <c r="W25" s="38"/>
      <c r="CT25">
        <v>185749</v>
      </c>
      <c r="CU25">
        <v>181892</v>
      </c>
      <c r="CV25" t="s">
        <v>37</v>
      </c>
      <c r="CW25">
        <v>1</v>
      </c>
      <c r="CY25" t="s">
        <v>39</v>
      </c>
      <c r="CZ25">
        <v>500000</v>
      </c>
      <c r="DA25">
        <v>500000</v>
      </c>
      <c r="DB25">
        <v>500000</v>
      </c>
      <c r="DC25" t="s">
        <v>40</v>
      </c>
      <c r="DD25" t="s">
        <v>41</v>
      </c>
      <c r="DE25" t="s">
        <v>31</v>
      </c>
      <c r="DF25" t="s">
        <v>42</v>
      </c>
      <c r="DG25" t="s">
        <v>43</v>
      </c>
    </row>
    <row r="26" spans="1:111" x14ac:dyDescent="0.45">
      <c r="A26" s="28" t="s">
        <v>43</v>
      </c>
      <c r="B26" s="28" t="s">
        <v>83</v>
      </c>
      <c r="C26" s="29" t="s">
        <v>84</v>
      </c>
      <c r="D26" s="29">
        <v>2023</v>
      </c>
      <c r="E26" s="30" t="s">
        <v>35</v>
      </c>
      <c r="F26" s="31">
        <v>0</v>
      </c>
      <c r="G26" s="31">
        <v>43920</v>
      </c>
      <c r="H26" s="31">
        <v>474014</v>
      </c>
      <c r="I26" s="31">
        <v>0</v>
      </c>
      <c r="J26" s="32">
        <v>0</v>
      </c>
      <c r="K26" s="33">
        <v>26887</v>
      </c>
      <c r="L26" s="34" t="s">
        <v>36</v>
      </c>
      <c r="M26" s="35">
        <v>0</v>
      </c>
      <c r="N26" s="35">
        <v>0</v>
      </c>
      <c r="O26" s="35">
        <v>5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5</v>
      </c>
      <c r="V26" s="37">
        <f t="shared" si="1"/>
        <v>544821</v>
      </c>
      <c r="W26" s="38"/>
      <c r="CT26">
        <v>185751</v>
      </c>
      <c r="CU26">
        <v>181892</v>
      </c>
      <c r="CV26" t="s">
        <v>37</v>
      </c>
      <c r="CW26">
        <v>1</v>
      </c>
      <c r="CX26" t="s">
        <v>68</v>
      </c>
      <c r="CY26" t="s">
        <v>39</v>
      </c>
      <c r="CZ26">
        <v>543201</v>
      </c>
      <c r="DA26">
        <v>543201</v>
      </c>
      <c r="DB26">
        <v>544821</v>
      </c>
      <c r="DC26" t="s">
        <v>40</v>
      </c>
      <c r="DD26" t="s">
        <v>41</v>
      </c>
      <c r="DE26" t="s">
        <v>31</v>
      </c>
      <c r="DF26" t="s">
        <v>42</v>
      </c>
      <c r="DG26" t="s">
        <v>43</v>
      </c>
    </row>
    <row r="27" spans="1:111" x14ac:dyDescent="0.45">
      <c r="A27" s="28" t="s">
        <v>44</v>
      </c>
      <c r="B27" s="28" t="s">
        <v>85</v>
      </c>
      <c r="C27" s="29" t="s">
        <v>86</v>
      </c>
      <c r="D27" s="29">
        <v>2023</v>
      </c>
      <c r="E27" s="30" t="s">
        <v>35</v>
      </c>
      <c r="F27" s="31">
        <v>0</v>
      </c>
      <c r="G27" s="31">
        <v>1723860</v>
      </c>
      <c r="H27" s="31">
        <v>891709</v>
      </c>
      <c r="I27" s="31">
        <v>0</v>
      </c>
      <c r="J27" s="32">
        <v>15775</v>
      </c>
      <c r="K27" s="33">
        <v>172261</v>
      </c>
      <c r="L27" s="34" t="s">
        <v>36</v>
      </c>
      <c r="M27" s="35">
        <v>0</v>
      </c>
      <c r="N27" s="35">
        <v>1</v>
      </c>
      <c r="O27" s="35">
        <v>99</v>
      </c>
      <c r="P27" s="35">
        <v>34</v>
      </c>
      <c r="Q27" s="35">
        <v>17</v>
      </c>
      <c r="R27" s="35">
        <v>12</v>
      </c>
      <c r="S27" s="35">
        <v>4</v>
      </c>
      <c r="T27" s="35">
        <v>0</v>
      </c>
      <c r="U27" s="36">
        <f t="shared" si="0"/>
        <v>167</v>
      </c>
      <c r="V27" s="37">
        <f t="shared" si="1"/>
        <v>2803605</v>
      </c>
      <c r="W27" s="38" t="s">
        <v>92</v>
      </c>
      <c r="CT27">
        <v>185869</v>
      </c>
      <c r="CU27">
        <v>181892</v>
      </c>
      <c r="CV27" t="s">
        <v>37</v>
      </c>
      <c r="CW27">
        <v>1</v>
      </c>
      <c r="CX27" t="s">
        <v>38</v>
      </c>
      <c r="CY27" t="s">
        <v>39</v>
      </c>
      <c r="CZ27">
        <v>1161794</v>
      </c>
      <c r="DA27">
        <v>1161794</v>
      </c>
      <c r="DB27">
        <v>1192922</v>
      </c>
      <c r="DC27" t="s">
        <v>40</v>
      </c>
      <c r="DD27" t="s">
        <v>41</v>
      </c>
      <c r="DE27" t="s">
        <v>31</v>
      </c>
      <c r="DF27" t="s">
        <v>42</v>
      </c>
      <c r="DG27" t="s">
        <v>43</v>
      </c>
    </row>
    <row r="28" spans="1:111" x14ac:dyDescent="0.45">
      <c r="A28" s="28" t="s">
        <v>32</v>
      </c>
      <c r="B28" s="28" t="s">
        <v>87</v>
      </c>
      <c r="C28" s="29" t="s">
        <v>88</v>
      </c>
      <c r="D28" s="29">
        <v>2023</v>
      </c>
      <c r="E28" s="30" t="s">
        <v>35</v>
      </c>
      <c r="F28" s="31">
        <v>0</v>
      </c>
      <c r="G28" s="31">
        <v>623664</v>
      </c>
      <c r="H28" s="31">
        <v>106671</v>
      </c>
      <c r="I28" s="31">
        <v>0</v>
      </c>
      <c r="J28" s="32">
        <v>0</v>
      </c>
      <c r="K28" s="33">
        <v>45279</v>
      </c>
      <c r="L28" s="34" t="s">
        <v>36</v>
      </c>
      <c r="M28" s="35">
        <v>0</v>
      </c>
      <c r="N28" s="35">
        <v>0</v>
      </c>
      <c r="O28" s="35">
        <v>71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6">
        <f t="shared" si="0"/>
        <v>71</v>
      </c>
      <c r="V28" s="37">
        <f t="shared" si="1"/>
        <v>775614</v>
      </c>
      <c r="W28" s="38"/>
      <c r="CT28">
        <v>185488</v>
      </c>
      <c r="CU28">
        <v>181892</v>
      </c>
      <c r="CV28" t="s">
        <v>37</v>
      </c>
      <c r="CW28">
        <v>1</v>
      </c>
      <c r="CX28" t="s">
        <v>38</v>
      </c>
      <c r="CY28" t="s">
        <v>39</v>
      </c>
      <c r="CZ28">
        <v>752610</v>
      </c>
      <c r="DA28">
        <v>752610</v>
      </c>
      <c r="DB28">
        <v>775614</v>
      </c>
      <c r="DC28" t="s">
        <v>40</v>
      </c>
      <c r="DD28" t="s">
        <v>41</v>
      </c>
      <c r="DE28" t="s">
        <v>31</v>
      </c>
      <c r="DF28" t="s">
        <v>42</v>
      </c>
      <c r="DG28" t="s">
        <v>43</v>
      </c>
    </row>
    <row r="29" spans="1:111" x14ac:dyDescent="0.45">
      <c r="A29" s="28" t="s">
        <v>44</v>
      </c>
      <c r="B29" s="28" t="s">
        <v>89</v>
      </c>
      <c r="C29" s="29" t="s">
        <v>90</v>
      </c>
      <c r="D29" s="29">
        <v>2023</v>
      </c>
      <c r="E29" s="30" t="s">
        <v>35</v>
      </c>
      <c r="F29" s="31">
        <v>0</v>
      </c>
      <c r="G29" s="31">
        <v>849828</v>
      </c>
      <c r="H29" s="31">
        <v>345703</v>
      </c>
      <c r="I29" s="31">
        <v>0</v>
      </c>
      <c r="J29" s="32">
        <v>8220</v>
      </c>
      <c r="K29" s="33">
        <v>96000</v>
      </c>
      <c r="L29" s="34" t="s">
        <v>36</v>
      </c>
      <c r="M29" s="35">
        <v>0</v>
      </c>
      <c r="N29" s="35">
        <v>0</v>
      </c>
      <c r="O29" s="35">
        <v>30</v>
      </c>
      <c r="P29" s="35">
        <v>20</v>
      </c>
      <c r="Q29" s="35">
        <v>15</v>
      </c>
      <c r="R29" s="35">
        <v>11</v>
      </c>
      <c r="S29" s="35">
        <v>0</v>
      </c>
      <c r="T29" s="35">
        <v>0</v>
      </c>
      <c r="U29" s="36">
        <f t="shared" si="0"/>
        <v>76</v>
      </c>
      <c r="V29" s="37">
        <f t="shared" si="1"/>
        <v>1299751</v>
      </c>
      <c r="W29" s="38"/>
      <c r="CT29">
        <v>185837</v>
      </c>
      <c r="CU29">
        <v>181892</v>
      </c>
      <c r="CV29" t="s">
        <v>37</v>
      </c>
      <c r="CW29">
        <v>1</v>
      </c>
      <c r="CX29" t="s">
        <v>68</v>
      </c>
      <c r="CY29" t="s">
        <v>39</v>
      </c>
      <c r="CZ29">
        <v>1272799</v>
      </c>
      <c r="DA29">
        <v>1272799</v>
      </c>
      <c r="DB29">
        <v>1299751</v>
      </c>
      <c r="DC29" t="s">
        <v>40</v>
      </c>
      <c r="DD29" t="s">
        <v>41</v>
      </c>
      <c r="DE29" t="s">
        <v>31</v>
      </c>
      <c r="DF29" t="s">
        <v>42</v>
      </c>
      <c r="DG29" t="s">
        <v>43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09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</sheetData>
  <autoFilter ref="A8:W8" xr:uid="{3C2D9A81-9E7D-43B9-8885-4E09410FF1D7}"/>
  <conditionalFormatting sqref="V9:V39">
    <cfRule type="cellIs" dxfId="3" priority="4" operator="lessThan">
      <formula>0</formula>
    </cfRule>
  </conditionalFormatting>
  <conditionalFormatting sqref="C9:C39">
    <cfRule type="expression" dxfId="2" priority="3">
      <formula>(CW9&gt;1)</formula>
    </cfRule>
  </conditionalFormatting>
  <conditionalFormatting sqref="V9:V39">
    <cfRule type="expression" dxfId="1" priority="2">
      <formula>#REF!&lt;0</formula>
    </cfRule>
  </conditionalFormatting>
  <conditionalFormatting sqref="D9:D3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9" xr:uid="{1230D0F6-E7BF-4F95-9352-BF883876B9BC}">
      <formula1>"N/A, FMR, Actual Rent"</formula1>
    </dataValidation>
    <dataValidation type="list" allowBlank="1" showInputMessage="1" showErrorMessage="1" sqref="E9:E39" xr:uid="{6E69490C-966A-4853-9DC0-B7C6959A39AD}">
      <formula1>"PH, TH, Joint TH &amp; PH-RRH, HMIS, SSO, TRA, PRA, SRA, S+C/SRO"</formula1>
    </dataValidation>
    <dataValidation allowBlank="1" showErrorMessage="1" sqref="A8:W8" xr:uid="{CAA20365-1F5C-4780-8249-AB534EC084C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2022-06-30T21:52:19Z</dcterms:created>
  <dcterms:modified xsi:type="dcterms:W3CDTF">2022-07-06T21:55:54Z</dcterms:modified>
</cp:coreProperties>
</file>