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OH-500\"/>
    </mc:Choice>
  </mc:AlternateContent>
  <xr:revisionPtr revIDLastSave="0" documentId="13_ncr:1_{D97F1129-C7C3-4275-A3EC-EAC2ECC80C2B}" xr6:coauthVersionLast="47" xr6:coauthVersionMax="47" xr10:uidLastSave="{00000000-0000-0000-0000-000000000000}"/>
  <bookViews>
    <workbookView xWindow="-108" yWindow="-108" windowWidth="27288" windowHeight="17544" xr2:uid="{567D1137-F769-4560-B5E2-80270FFFEF23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61" i="1" l="1"/>
  <c r="U61" i="1"/>
  <c r="V60" i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<sst xmlns="http://schemas.openxmlformats.org/spreadsheetml/2006/main" count="261" uniqueCount="126">
  <si>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</si>
  <si>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</si>
  <si>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</si>
  <si>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</si>
  <si>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</si>
  <si>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</si>
  <si>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</si>
  <si>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</si>
  <si>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</si>
  <si>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</si>
  <si>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</si>
  <si>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</si>
  <si>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</si>
  <si>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</si>
  <si>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</si>
  <si>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</si>
  <si>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</si>
  <si>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</si>
  <si>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</si>
  <si>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</si>
  <si>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</si>
  <si>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</si>
  <si>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</si>
  <si>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</si>
  <si>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</si>
  <si>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</si>
  <si>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</si>
  <si>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</si>
  <si>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</si>
  <si>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</si>
  <si>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OH-500</t>
  </si>
  <si>
    <t>Strategies to End Homelessness, Inc.</t>
  </si>
  <si>
    <t>OTR PSH 0003</t>
  </si>
  <si>
    <t>OH0003U5E002108</t>
  </si>
  <si>
    <t>PH</t>
  </si>
  <si>
    <t>FMR</t>
  </si>
  <si>
    <t/>
  </si>
  <si>
    <t>Columbus</t>
  </si>
  <si>
    <t>Cincinnati/Hamilton County CoC</t>
  </si>
  <si>
    <t>TM PSH 0006</t>
  </si>
  <si>
    <t>OH0006U5E002109</t>
  </si>
  <si>
    <t>CILO PSH 0008</t>
  </si>
  <si>
    <t>OH0008U5E002112</t>
  </si>
  <si>
    <t>CARA PSH 0009</t>
  </si>
  <si>
    <t>OH0009U5E002114</t>
  </si>
  <si>
    <t>SHVG SSO 0012</t>
  </si>
  <si>
    <t>OH0012U5E002113</t>
  </si>
  <si>
    <t>SSO</t>
  </si>
  <si>
    <t>OTR PSH 0015</t>
  </si>
  <si>
    <t>OH0015U5E002114</t>
  </si>
  <si>
    <t>BHS SSO 0248</t>
  </si>
  <si>
    <t>OH0248U5E002113</t>
  </si>
  <si>
    <t>STEH HMIS 0251</t>
  </si>
  <si>
    <t>OH0251U5E002113</t>
  </si>
  <si>
    <t>LYS SSO 0253</t>
  </si>
  <si>
    <t>OH0253U5E002113</t>
  </si>
  <si>
    <t>LYS RRH 0254</t>
  </si>
  <si>
    <t>OH0254U5E002113</t>
  </si>
  <si>
    <t>OTR PSH 0302</t>
  </si>
  <si>
    <t>OH0302U5E002108</t>
  </si>
  <si>
    <t>BHS RRH 0303</t>
  </si>
  <si>
    <t>OH0303U5E002110</t>
  </si>
  <si>
    <t>OVGI RRH 0306</t>
  </si>
  <si>
    <t>OH0306U5E002110</t>
  </si>
  <si>
    <t>TH PSH 0307</t>
  </si>
  <si>
    <t>OH0307U5E002108</t>
  </si>
  <si>
    <t>YWCA RRH 0325</t>
  </si>
  <si>
    <t>OH0325U5E002112</t>
  </si>
  <si>
    <t>TM PSH 0329</t>
  </si>
  <si>
    <t>OH0329U5E002112</t>
  </si>
  <si>
    <t>TM PSH 0362</t>
  </si>
  <si>
    <t>OH0362U5E002107</t>
  </si>
  <si>
    <t>LYS RRH 0365</t>
  </si>
  <si>
    <t>OH0365U5E002109</t>
  </si>
  <si>
    <t>IHN PSH 0368</t>
  </si>
  <si>
    <t>OH0368U5E002109</t>
  </si>
  <si>
    <t>TSA RRH 0403</t>
  </si>
  <si>
    <t>OH0403U5E002108</t>
  </si>
  <si>
    <t>LYS PSH 0404</t>
  </si>
  <si>
    <t>OH0404U5E002108</t>
  </si>
  <si>
    <t>BHS RRH 0461</t>
  </si>
  <si>
    <t>OH0461U5E002107</t>
  </si>
  <si>
    <t>BHS RRH 0472</t>
  </si>
  <si>
    <t>OH0472U5E002107</t>
  </si>
  <si>
    <t>EXCL PSH 0475</t>
  </si>
  <si>
    <t>OH0475U5E002107</t>
  </si>
  <si>
    <t>IHN RRH 0476</t>
  </si>
  <si>
    <t>OH0476U5E002107</t>
  </si>
  <si>
    <t>STEH SSO 0498</t>
  </si>
  <si>
    <t>OH0498U5E002109</t>
  </si>
  <si>
    <t>SHVG RRH 0519</t>
  </si>
  <si>
    <t>OH0519U5E002106</t>
  </si>
  <si>
    <t>TM PSH 0520</t>
  </si>
  <si>
    <t>OH0520U5E002104</t>
  </si>
  <si>
    <t>IHN PSH 0539</t>
  </si>
  <si>
    <t>OH0539U5E002105</t>
  </si>
  <si>
    <t>OTR PSH 0541</t>
  </si>
  <si>
    <t>OH0541U5E002105</t>
  </si>
  <si>
    <t>BHS PSH 0542</t>
  </si>
  <si>
    <t>OH0542U5E002105</t>
  </si>
  <si>
    <t>CARA PSH 0543</t>
  </si>
  <si>
    <t>OH0543U5E002104</t>
  </si>
  <si>
    <t>NCR PSH 0576</t>
  </si>
  <si>
    <t>OH0576U5E002104</t>
  </si>
  <si>
    <t>YWCA TH/RRH 0577</t>
  </si>
  <si>
    <t>OH0577U5E002104</t>
  </si>
  <si>
    <t>Joint TH &amp; PH-RRH</t>
  </si>
  <si>
    <t>TH PSH 0579</t>
  </si>
  <si>
    <t>OH0579U5E002104</t>
  </si>
  <si>
    <t>YWCA TH/RRH 0603</t>
  </si>
  <si>
    <t>OH0603U5E002103</t>
  </si>
  <si>
    <t>BHS RRH 0604</t>
  </si>
  <si>
    <t>OH0604U5E002103</t>
  </si>
  <si>
    <t>IHN TH/RRH 0605</t>
  </si>
  <si>
    <t>OH0605U5E002103</t>
  </si>
  <si>
    <t>TM PSH 0606</t>
  </si>
  <si>
    <t>OH0606U5E002103</t>
  </si>
  <si>
    <t>SHVG RRH 0658</t>
  </si>
  <si>
    <t>OH0658U5E002102</t>
  </si>
  <si>
    <t>TSA RRH 0659</t>
  </si>
  <si>
    <t>OH0659U5E002102</t>
  </si>
  <si>
    <t>IHN PSH FY21 New</t>
  </si>
  <si>
    <t>OH0683U5E002100</t>
  </si>
  <si>
    <t>YHDP Replacement Project Application FY2021</t>
  </si>
  <si>
    <t>OH0686Y5E002100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</si>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</sst>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DD317-9055-4E86-9EE9-F0DFCB21C52C}">
  <sheetPr codeName="Sheet277">
    <pageSetUpPr fitToPage="1"/>
  </sheetPr>
  <dimension ref="A1:V6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23234666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209532</v>
      </c>
      <c r="H9" s="31">
        <v>67575</v>
      </c>
      <c r="I9" s="31">
        <v>0</v>
      </c>
      <c r="J9" s="31">
        <v>0</v>
      </c>
      <c r="K9" s="32">
        <v>18329</v>
      </c>
      <c r="L9" s="33" t="s">
        <v>35</v>
      </c>
      <c r="M9" s="34">
        <v>0</v>
      </c>
      <c r="N9" s="34">
        <v>11</v>
      </c>
      <c r="O9" s="34">
        <v>14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61" si="0">SUM(M9:T9)</f>
        <v>25</v>
      </c>
      <c r="V9" s="36">
        <f t="shared" ref="V9:V61" si="1">SUM(F9:K9)</f>
        <v>295436</v>
      </c>
    </row>
    <row r="10" spans="1:22" x14ac:dyDescent="0.3">
      <c r="A10" s="27" t="s">
        <v>31</v>
      </c>
      <c r="B10" s="27" t="s">
        <v>39</v>
      </c>
      <c r="C10" s="28" t="s">
        <v>40</v>
      </c>
      <c r="D10" s="28">
        <v>2023</v>
      </c>
      <c r="E10" s="29" t="s">
        <v>34</v>
      </c>
      <c r="F10" s="30">
        <v>0</v>
      </c>
      <c r="G10" s="31">
        <v>0</v>
      </c>
      <c r="H10" s="31">
        <v>0</v>
      </c>
      <c r="I10" s="31">
        <v>88076</v>
      </c>
      <c r="J10" s="31">
        <v>0</v>
      </c>
      <c r="K10" s="32">
        <v>4183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 t="s">
        <v>36</v>
      </c>
      <c r="U10" s="35">
        <f t="shared" si="0"/>
        <v>0</v>
      </c>
      <c r="V10" s="36">
        <f t="shared" si="1"/>
        <v>92259</v>
      </c>
    </row>
    <row r="11" spans="1:22" x14ac:dyDescent="0.3">
      <c r="A11" s="27" t="s">
        <v>31</v>
      </c>
      <c r="B11" s="27" t="s">
        <v>41</v>
      </c>
      <c r="C11" s="28" t="s">
        <v>42</v>
      </c>
      <c r="D11" s="28">
        <v>2023</v>
      </c>
      <c r="E11" s="29" t="s">
        <v>34</v>
      </c>
      <c r="F11" s="30">
        <v>0</v>
      </c>
      <c r="G11" s="31">
        <v>442452</v>
      </c>
      <c r="H11" s="31">
        <v>98066</v>
      </c>
      <c r="I11" s="31">
        <v>0</v>
      </c>
      <c r="J11" s="31">
        <v>0</v>
      </c>
      <c r="K11" s="32">
        <v>23523</v>
      </c>
      <c r="L11" s="33" t="s">
        <v>35</v>
      </c>
      <c r="M11" s="34">
        <v>0</v>
      </c>
      <c r="N11" s="34">
        <v>0</v>
      </c>
      <c r="O11" s="34">
        <v>18</v>
      </c>
      <c r="P11" s="34">
        <v>12</v>
      </c>
      <c r="Q11" s="34">
        <v>8</v>
      </c>
      <c r="R11" s="34">
        <v>1</v>
      </c>
      <c r="S11" s="34">
        <v>0</v>
      </c>
      <c r="T11" s="34">
        <v>0</v>
      </c>
      <c r="U11" s="35">
        <f t="shared" si="0"/>
        <v>39</v>
      </c>
      <c r="V11" s="36">
        <f t="shared" si="1"/>
        <v>564041</v>
      </c>
    </row>
    <row r="12" spans="1:22" x14ac:dyDescent="0.3">
      <c r="A12" s="27" t="s">
        <v>31</v>
      </c>
      <c r="B12" s="27" t="s">
        <v>43</v>
      </c>
      <c r="C12" s="28" t="s">
        <v>44</v>
      </c>
      <c r="D12" s="28">
        <v>2023</v>
      </c>
      <c r="E12" s="29" t="s">
        <v>34</v>
      </c>
      <c r="F12" s="30">
        <v>0</v>
      </c>
      <c r="G12" s="31">
        <v>817260</v>
      </c>
      <c r="H12" s="31">
        <v>0</v>
      </c>
      <c r="I12" s="31">
        <v>0</v>
      </c>
      <c r="J12" s="31">
        <v>0</v>
      </c>
      <c r="K12" s="32">
        <v>45151</v>
      </c>
      <c r="L12" s="33" t="s">
        <v>125</v>
      </c>
      <c r="M12" s="34">
        <v>0</v>
      </c>
      <c r="N12" s="34">
        <v>16</v>
      </c>
      <c r="O12" s="34">
        <v>70</v>
      </c>
      <c r="P12" s="34">
        <v>5</v>
      </c>
      <c r="Q12" s="34">
        <v>3</v>
      </c>
      <c r="R12" s="34">
        <v>0</v>
      </c>
      <c r="S12" s="34">
        <v>0</v>
      </c>
      <c r="T12" s="34">
        <v>0</v>
      </c>
      <c r="U12" s="35">
        <f t="shared" si="0"/>
        <v>94</v>
      </c>
      <c r="V12" s="36">
        <f t="shared" si="1"/>
        <v>862411</v>
      </c>
    </row>
    <row r="13" spans="1:22" x14ac:dyDescent="0.3">
      <c r="A13" s="27" t="s">
        <v>31</v>
      </c>
      <c r="B13" s="27" t="s">
        <v>45</v>
      </c>
      <c r="C13" s="28" t="s">
        <v>46</v>
      </c>
      <c r="D13" s="28">
        <v>2023</v>
      </c>
      <c r="E13" s="29" t="s">
        <v>47</v>
      </c>
      <c r="F13" s="30">
        <v>0</v>
      </c>
      <c r="G13" s="31">
        <v>0</v>
      </c>
      <c r="H13" s="31">
        <v>228881</v>
      </c>
      <c r="I13" s="31">
        <v>0</v>
      </c>
      <c r="J13" s="31">
        <v>0</v>
      </c>
      <c r="K13" s="32">
        <v>22888</v>
      </c>
      <c r="L13" s="33" t="s">
        <v>36</v>
      </c>
      <c r="M13" s="34"/>
      <c r="N13" s="34"/>
      <c r="O13" s="34"/>
      <c r="P13" s="34"/>
      <c r="Q13" s="34"/>
      <c r="R13" s="34"/>
      <c r="S13" s="34"/>
      <c r="T13" s="34" t="s">
        <v>36</v>
      </c>
      <c r="U13" s="35">
        <f t="shared" si="0"/>
        <v>0</v>
      </c>
      <c r="V13" s="36">
        <f t="shared" si="1"/>
        <v>251769</v>
      </c>
    </row>
    <row r="14" spans="1:22" x14ac:dyDescent="0.3">
      <c r="A14" s="27" t="s">
        <v>31</v>
      </c>
      <c r="B14" s="27" t="s">
        <v>48</v>
      </c>
      <c r="C14" s="28" t="s">
        <v>49</v>
      </c>
      <c r="D14" s="28">
        <v>2023</v>
      </c>
      <c r="E14" s="29" t="s">
        <v>34</v>
      </c>
      <c r="F14" s="30">
        <v>0</v>
      </c>
      <c r="G14" s="31">
        <v>115440</v>
      </c>
      <c r="H14" s="31">
        <v>0</v>
      </c>
      <c r="I14" s="31">
        <v>0</v>
      </c>
      <c r="J14" s="31">
        <v>0</v>
      </c>
      <c r="K14" s="32">
        <v>6891</v>
      </c>
      <c r="L14" s="33" t="s">
        <v>125</v>
      </c>
      <c r="M14" s="34">
        <v>0</v>
      </c>
      <c r="N14" s="34">
        <v>20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20</v>
      </c>
      <c r="V14" s="36">
        <f t="shared" si="1"/>
        <v>122331</v>
      </c>
    </row>
    <row r="15" spans="1:22" x14ac:dyDescent="0.3">
      <c r="A15" s="27" t="s">
        <v>31</v>
      </c>
      <c r="B15" s="27" t="s">
        <v>50</v>
      </c>
      <c r="C15" s="28" t="s">
        <v>51</v>
      </c>
      <c r="D15" s="28">
        <v>2023</v>
      </c>
      <c r="E15" s="29" t="s">
        <v>47</v>
      </c>
      <c r="F15" s="30">
        <v>0</v>
      </c>
      <c r="G15" s="31">
        <v>0</v>
      </c>
      <c r="H15" s="31">
        <v>301465</v>
      </c>
      <c r="I15" s="31">
        <v>0</v>
      </c>
      <c r="J15" s="31">
        <v>0</v>
      </c>
      <c r="K15" s="32">
        <v>21103</v>
      </c>
      <c r="L15" s="33" t="s">
        <v>36</v>
      </c>
      <c r="M15" s="34"/>
      <c r="N15" s="34"/>
      <c r="O15" s="34"/>
      <c r="P15" s="34"/>
      <c r="Q15" s="34"/>
      <c r="R15" s="34"/>
      <c r="S15" s="34"/>
      <c r="T15" s="34" t="s">
        <v>36</v>
      </c>
      <c r="U15" s="35">
        <f t="shared" si="0"/>
        <v>0</v>
      </c>
      <c r="V15" s="36">
        <f t="shared" si="1"/>
        <v>322568</v>
      </c>
    </row>
    <row r="16" spans="1:22" x14ac:dyDescent="0.3">
      <c r="A16" s="27" t="s">
        <v>31</v>
      </c>
      <c r="B16" s="27" t="s">
        <v>52</v>
      </c>
      <c r="C16" s="28" t="s">
        <v>53</v>
      </c>
      <c r="D16" s="28">
        <v>2023</v>
      </c>
      <c r="E16" s="29" t="s">
        <v>17</v>
      </c>
      <c r="F16" s="30">
        <v>0</v>
      </c>
      <c r="G16" s="31">
        <v>0</v>
      </c>
      <c r="H16" s="31">
        <v>0</v>
      </c>
      <c r="I16" s="31">
        <v>0</v>
      </c>
      <c r="J16" s="31">
        <v>430188</v>
      </c>
      <c r="K16" s="32">
        <v>25423</v>
      </c>
      <c r="L16" s="33" t="s">
        <v>36</v>
      </c>
      <c r="M16" s="34"/>
      <c r="N16" s="34"/>
      <c r="O16" s="34"/>
      <c r="P16" s="34"/>
      <c r="Q16" s="34"/>
      <c r="R16" s="34"/>
      <c r="S16" s="34"/>
      <c r="T16" s="34" t="s">
        <v>36</v>
      </c>
      <c r="U16" s="35">
        <f t="shared" si="0"/>
        <v>0</v>
      </c>
      <c r="V16" s="36">
        <f t="shared" si="1"/>
        <v>455611</v>
      </c>
    </row>
    <row r="17" spans="1:22" x14ac:dyDescent="0.3">
      <c r="A17" s="27" t="s">
        <v>31</v>
      </c>
      <c r="B17" s="27" t="s">
        <v>54</v>
      </c>
      <c r="C17" s="28" t="s">
        <v>55</v>
      </c>
      <c r="D17" s="28">
        <v>2023</v>
      </c>
      <c r="E17" s="29" t="s">
        <v>47</v>
      </c>
      <c r="F17" s="30">
        <v>0</v>
      </c>
      <c r="G17" s="31">
        <v>0</v>
      </c>
      <c r="H17" s="31">
        <v>95811</v>
      </c>
      <c r="I17" s="31">
        <v>0</v>
      </c>
      <c r="J17" s="31">
        <v>0</v>
      </c>
      <c r="K17" s="32">
        <v>6707</v>
      </c>
      <c r="L17" s="33" t="s">
        <v>36</v>
      </c>
      <c r="M17" s="34"/>
      <c r="N17" s="34"/>
      <c r="O17" s="34"/>
      <c r="P17" s="34"/>
      <c r="Q17" s="34"/>
      <c r="R17" s="34"/>
      <c r="S17" s="34"/>
      <c r="T17" s="34" t="s">
        <v>36</v>
      </c>
      <c r="U17" s="35">
        <f t="shared" si="0"/>
        <v>0</v>
      </c>
      <c r="V17" s="36">
        <f t="shared" si="1"/>
        <v>102518</v>
      </c>
    </row>
    <row r="18" spans="1:22" x14ac:dyDescent="0.3">
      <c r="A18" s="27" t="s">
        <v>31</v>
      </c>
      <c r="B18" s="27" t="s">
        <v>56</v>
      </c>
      <c r="C18" s="28" t="s">
        <v>57</v>
      </c>
      <c r="D18" s="28">
        <v>2023</v>
      </c>
      <c r="E18" s="29" t="s">
        <v>34</v>
      </c>
      <c r="F18" s="30">
        <v>0</v>
      </c>
      <c r="G18" s="31">
        <v>136896</v>
      </c>
      <c r="H18" s="31">
        <v>34506</v>
      </c>
      <c r="I18" s="31">
        <v>0</v>
      </c>
      <c r="J18" s="31">
        <v>0</v>
      </c>
      <c r="K18" s="32">
        <v>9935</v>
      </c>
      <c r="L18" s="33" t="s">
        <v>125</v>
      </c>
      <c r="M18" s="34">
        <v>0</v>
      </c>
      <c r="N18" s="34">
        <v>0</v>
      </c>
      <c r="O18" s="34">
        <v>4</v>
      </c>
      <c r="P18" s="34">
        <v>10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14</v>
      </c>
      <c r="V18" s="36">
        <f t="shared" si="1"/>
        <v>181337</v>
      </c>
    </row>
    <row r="19" spans="1:22" x14ac:dyDescent="0.3">
      <c r="A19" s="27" t="s">
        <v>31</v>
      </c>
      <c r="B19" s="27" t="s">
        <v>58</v>
      </c>
      <c r="C19" s="28" t="s">
        <v>59</v>
      </c>
      <c r="D19" s="28">
        <v>2023</v>
      </c>
      <c r="E19" s="29" t="s">
        <v>34</v>
      </c>
      <c r="F19" s="30">
        <v>0</v>
      </c>
      <c r="G19" s="31">
        <v>787632</v>
      </c>
      <c r="H19" s="31">
        <v>97056</v>
      </c>
      <c r="I19" s="31">
        <v>0</v>
      </c>
      <c r="J19" s="31">
        <v>0</v>
      </c>
      <c r="K19" s="32">
        <v>65000</v>
      </c>
      <c r="L19" s="33" t="s">
        <v>35</v>
      </c>
      <c r="M19" s="34">
        <v>0</v>
      </c>
      <c r="N19" s="34">
        <v>94</v>
      </c>
      <c r="O19" s="34">
        <v>7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101</v>
      </c>
      <c r="V19" s="36">
        <f t="shared" si="1"/>
        <v>949688</v>
      </c>
    </row>
    <row r="20" spans="1:22" x14ac:dyDescent="0.3">
      <c r="A20" s="27" t="s">
        <v>31</v>
      </c>
      <c r="B20" s="27" t="s">
        <v>60</v>
      </c>
      <c r="C20" s="28" t="s">
        <v>61</v>
      </c>
      <c r="D20" s="28">
        <v>2023</v>
      </c>
      <c r="E20" s="29" t="s">
        <v>34</v>
      </c>
      <c r="F20" s="30">
        <v>0</v>
      </c>
      <c r="G20" s="31">
        <v>282864</v>
      </c>
      <c r="H20" s="31">
        <v>74597</v>
      </c>
      <c r="I20" s="31">
        <v>0</v>
      </c>
      <c r="J20" s="31">
        <v>0</v>
      </c>
      <c r="K20" s="32">
        <v>17567</v>
      </c>
      <c r="L20" s="33" t="s">
        <v>125</v>
      </c>
      <c r="M20" s="34">
        <v>0</v>
      </c>
      <c r="N20" s="34">
        <v>0</v>
      </c>
      <c r="O20" s="34">
        <v>0</v>
      </c>
      <c r="P20" s="34">
        <v>10</v>
      </c>
      <c r="Q20" s="34">
        <v>11</v>
      </c>
      <c r="R20" s="34">
        <v>0</v>
      </c>
      <c r="S20" s="34">
        <v>0</v>
      </c>
      <c r="T20" s="34">
        <v>0</v>
      </c>
      <c r="U20" s="35">
        <f t="shared" si="0"/>
        <v>21</v>
      </c>
      <c r="V20" s="36">
        <f t="shared" si="1"/>
        <v>375028</v>
      </c>
    </row>
    <row r="21" spans="1:22" x14ac:dyDescent="0.3">
      <c r="A21" s="27" t="s">
        <v>31</v>
      </c>
      <c r="B21" s="27" t="s">
        <v>62</v>
      </c>
      <c r="C21" s="28" t="s">
        <v>63</v>
      </c>
      <c r="D21" s="28">
        <v>2023</v>
      </c>
      <c r="E21" s="29" t="s">
        <v>34</v>
      </c>
      <c r="F21" s="30">
        <v>0</v>
      </c>
      <c r="G21" s="31">
        <v>471360</v>
      </c>
      <c r="H21" s="31">
        <v>124840</v>
      </c>
      <c r="I21" s="31">
        <v>0</v>
      </c>
      <c r="J21" s="31">
        <v>0</v>
      </c>
      <c r="K21" s="32">
        <v>52448</v>
      </c>
      <c r="L21" s="33" t="s">
        <v>125</v>
      </c>
      <c r="M21" s="34">
        <v>0</v>
      </c>
      <c r="N21" s="34">
        <v>3</v>
      </c>
      <c r="O21" s="34">
        <v>22</v>
      </c>
      <c r="P21" s="34">
        <v>25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50</v>
      </c>
      <c r="V21" s="36">
        <f t="shared" si="1"/>
        <v>648648</v>
      </c>
    </row>
    <row r="22" spans="1:22" x14ac:dyDescent="0.3">
      <c r="A22" s="27" t="s">
        <v>31</v>
      </c>
      <c r="B22" s="27" t="s">
        <v>64</v>
      </c>
      <c r="C22" s="28" t="s">
        <v>65</v>
      </c>
      <c r="D22" s="28">
        <v>2023</v>
      </c>
      <c r="E22" s="29" t="s">
        <v>34</v>
      </c>
      <c r="F22" s="30">
        <v>0</v>
      </c>
      <c r="G22" s="31">
        <v>584112</v>
      </c>
      <c r="H22" s="31">
        <v>0</v>
      </c>
      <c r="I22" s="31">
        <v>0</v>
      </c>
      <c r="J22" s="31">
        <v>0</v>
      </c>
      <c r="K22" s="32">
        <v>33207</v>
      </c>
      <c r="L22" s="33" t="s">
        <v>125</v>
      </c>
      <c r="M22" s="34">
        <v>0</v>
      </c>
      <c r="N22" s="34">
        <v>12</v>
      </c>
      <c r="O22" s="34">
        <v>46</v>
      </c>
      <c r="P22" s="34">
        <v>6</v>
      </c>
      <c r="Q22" s="34">
        <v>1</v>
      </c>
      <c r="R22" s="34">
        <v>0</v>
      </c>
      <c r="S22" s="34">
        <v>0</v>
      </c>
      <c r="T22" s="34">
        <v>0</v>
      </c>
      <c r="U22" s="35">
        <f t="shared" si="0"/>
        <v>65</v>
      </c>
      <c r="V22" s="36">
        <f t="shared" si="1"/>
        <v>617319</v>
      </c>
    </row>
    <row r="23" spans="1:22" x14ac:dyDescent="0.3">
      <c r="A23" s="27" t="s">
        <v>31</v>
      </c>
      <c r="B23" s="27" t="s">
        <v>66</v>
      </c>
      <c r="C23" s="28" t="s">
        <v>67</v>
      </c>
      <c r="D23" s="28">
        <v>2023</v>
      </c>
      <c r="E23" s="29" t="s">
        <v>34</v>
      </c>
      <c r="F23" s="30">
        <v>0</v>
      </c>
      <c r="G23" s="31">
        <v>113760</v>
      </c>
      <c r="H23" s="31">
        <v>29963</v>
      </c>
      <c r="I23" s="31">
        <v>0</v>
      </c>
      <c r="J23" s="31">
        <v>0</v>
      </c>
      <c r="K23" s="32">
        <v>8060</v>
      </c>
      <c r="L23" s="33" t="s">
        <v>125</v>
      </c>
      <c r="M23" s="34">
        <v>0</v>
      </c>
      <c r="N23" s="34">
        <v>0</v>
      </c>
      <c r="O23" s="34">
        <v>1</v>
      </c>
      <c r="P23" s="34">
        <v>4</v>
      </c>
      <c r="Q23" s="34">
        <v>6</v>
      </c>
      <c r="R23" s="34">
        <v>0</v>
      </c>
      <c r="S23" s="34">
        <v>0</v>
      </c>
      <c r="T23" s="34">
        <v>0</v>
      </c>
      <c r="U23" s="35">
        <f t="shared" si="0"/>
        <v>11</v>
      </c>
      <c r="V23" s="36">
        <f t="shared" si="1"/>
        <v>151783</v>
      </c>
    </row>
    <row r="24" spans="1:22" x14ac:dyDescent="0.3">
      <c r="A24" s="27" t="s">
        <v>31</v>
      </c>
      <c r="B24" s="27" t="s">
        <v>68</v>
      </c>
      <c r="C24" s="28" t="s">
        <v>69</v>
      </c>
      <c r="D24" s="28">
        <v>2023</v>
      </c>
      <c r="E24" s="29" t="s">
        <v>34</v>
      </c>
      <c r="F24" s="30">
        <v>0</v>
      </c>
      <c r="G24" s="31">
        <v>0</v>
      </c>
      <c r="H24" s="31">
        <v>0</v>
      </c>
      <c r="I24" s="31">
        <v>403116</v>
      </c>
      <c r="J24" s="31">
        <v>0</v>
      </c>
      <c r="K24" s="32">
        <v>6656</v>
      </c>
      <c r="L24" s="33" t="s">
        <v>36</v>
      </c>
      <c r="M24" s="34"/>
      <c r="N24" s="34"/>
      <c r="O24" s="34"/>
      <c r="P24" s="34"/>
      <c r="Q24" s="34"/>
      <c r="R24" s="34"/>
      <c r="S24" s="34"/>
      <c r="T24" s="34" t="s">
        <v>36</v>
      </c>
      <c r="U24" s="35">
        <f t="shared" si="0"/>
        <v>0</v>
      </c>
      <c r="V24" s="36">
        <f t="shared" si="1"/>
        <v>409772</v>
      </c>
    </row>
    <row r="25" spans="1:22" x14ac:dyDescent="0.3">
      <c r="A25" s="27" t="s">
        <v>31</v>
      </c>
      <c r="B25" s="27" t="s">
        <v>70</v>
      </c>
      <c r="C25" s="28" t="s">
        <v>71</v>
      </c>
      <c r="D25" s="28">
        <v>2023</v>
      </c>
      <c r="E25" s="29" t="s">
        <v>34</v>
      </c>
      <c r="F25" s="30">
        <v>0</v>
      </c>
      <c r="G25" s="31">
        <v>0</v>
      </c>
      <c r="H25" s="31">
        <v>0</v>
      </c>
      <c r="I25" s="31">
        <v>83770</v>
      </c>
      <c r="J25" s="31">
        <v>0</v>
      </c>
      <c r="K25" s="32">
        <v>4159</v>
      </c>
      <c r="L25" s="33" t="s">
        <v>36</v>
      </c>
      <c r="M25" s="34"/>
      <c r="N25" s="34"/>
      <c r="O25" s="34"/>
      <c r="P25" s="34"/>
      <c r="Q25" s="34"/>
      <c r="R25" s="34"/>
      <c r="S25" s="34"/>
      <c r="T25" s="34" t="s">
        <v>36</v>
      </c>
      <c r="U25" s="35">
        <f t="shared" si="0"/>
        <v>0</v>
      </c>
      <c r="V25" s="36">
        <f t="shared" si="1"/>
        <v>87929</v>
      </c>
    </row>
    <row r="26" spans="1:22" x14ac:dyDescent="0.3">
      <c r="A26" s="27" t="s">
        <v>31</v>
      </c>
      <c r="B26" s="27" t="s">
        <v>72</v>
      </c>
      <c r="C26" s="28" t="s">
        <v>73</v>
      </c>
      <c r="D26" s="28">
        <v>2023</v>
      </c>
      <c r="E26" s="29" t="s">
        <v>34</v>
      </c>
      <c r="F26" s="30">
        <v>0</v>
      </c>
      <c r="G26" s="31">
        <v>157464</v>
      </c>
      <c r="H26" s="31">
        <v>40289</v>
      </c>
      <c r="I26" s="31">
        <v>0</v>
      </c>
      <c r="J26" s="31">
        <v>0</v>
      </c>
      <c r="K26" s="32">
        <v>12109</v>
      </c>
      <c r="L26" s="33" t="s">
        <v>125</v>
      </c>
      <c r="M26" s="34">
        <v>0</v>
      </c>
      <c r="N26" s="34">
        <v>0</v>
      </c>
      <c r="O26" s="34">
        <v>18</v>
      </c>
      <c r="P26" s="34">
        <v>2</v>
      </c>
      <c r="Q26" s="34">
        <v>0</v>
      </c>
      <c r="R26" s="34">
        <v>0</v>
      </c>
      <c r="S26" s="34">
        <v>0</v>
      </c>
      <c r="T26" s="34">
        <v>0</v>
      </c>
      <c r="U26" s="35">
        <f t="shared" si="0"/>
        <v>20</v>
      </c>
      <c r="V26" s="36">
        <f t="shared" si="1"/>
        <v>209862</v>
      </c>
    </row>
    <row r="27" spans="1:22" x14ac:dyDescent="0.3">
      <c r="A27" s="27" t="s">
        <v>31</v>
      </c>
      <c r="B27" s="27" t="s">
        <v>74</v>
      </c>
      <c r="C27" s="28" t="s">
        <v>75</v>
      </c>
      <c r="D27" s="28">
        <v>2023</v>
      </c>
      <c r="E27" s="29" t="s">
        <v>34</v>
      </c>
      <c r="F27" s="30">
        <v>0</v>
      </c>
      <c r="G27" s="31">
        <v>331428</v>
      </c>
      <c r="H27" s="31">
        <v>50000</v>
      </c>
      <c r="I27" s="31">
        <v>0</v>
      </c>
      <c r="J27" s="31">
        <v>0</v>
      </c>
      <c r="K27" s="32">
        <v>21431</v>
      </c>
      <c r="L27" s="33" t="s">
        <v>35</v>
      </c>
      <c r="M27" s="34">
        <v>0</v>
      </c>
      <c r="N27" s="34">
        <v>0</v>
      </c>
      <c r="O27" s="34">
        <v>1</v>
      </c>
      <c r="P27" s="34">
        <v>8</v>
      </c>
      <c r="Q27" s="34">
        <v>9</v>
      </c>
      <c r="R27" s="34">
        <v>5</v>
      </c>
      <c r="S27" s="34">
        <v>0</v>
      </c>
      <c r="T27" s="34">
        <v>0</v>
      </c>
      <c r="U27" s="35">
        <f t="shared" si="0"/>
        <v>23</v>
      </c>
      <c r="V27" s="36">
        <f t="shared" si="1"/>
        <v>402859</v>
      </c>
    </row>
    <row r="28" spans="1:22" x14ac:dyDescent="0.3">
      <c r="A28" s="27" t="s">
        <v>31</v>
      </c>
      <c r="B28" s="27" t="s">
        <v>76</v>
      </c>
      <c r="C28" s="28" t="s">
        <v>77</v>
      </c>
      <c r="D28" s="28">
        <v>2023</v>
      </c>
      <c r="E28" s="29" t="s">
        <v>34</v>
      </c>
      <c r="F28" s="30">
        <v>0</v>
      </c>
      <c r="G28" s="31">
        <v>207348</v>
      </c>
      <c r="H28" s="31">
        <v>54752</v>
      </c>
      <c r="I28" s="31">
        <v>0</v>
      </c>
      <c r="J28" s="31">
        <v>0</v>
      </c>
      <c r="K28" s="32">
        <v>12543</v>
      </c>
      <c r="L28" s="33" t="s">
        <v>125</v>
      </c>
      <c r="M28" s="34">
        <v>0</v>
      </c>
      <c r="N28" s="34">
        <v>0</v>
      </c>
      <c r="O28" s="34">
        <v>3</v>
      </c>
      <c r="P28" s="34">
        <v>14</v>
      </c>
      <c r="Q28" s="34">
        <v>4</v>
      </c>
      <c r="R28" s="34">
        <v>0</v>
      </c>
      <c r="S28" s="34">
        <v>0</v>
      </c>
      <c r="T28" s="34">
        <v>0</v>
      </c>
      <c r="U28" s="35">
        <f t="shared" si="0"/>
        <v>21</v>
      </c>
      <c r="V28" s="36">
        <f t="shared" si="1"/>
        <v>274643</v>
      </c>
    </row>
    <row r="29" spans="1:22" x14ac:dyDescent="0.3">
      <c r="A29" s="27" t="s">
        <v>31</v>
      </c>
      <c r="B29" s="27" t="s">
        <v>78</v>
      </c>
      <c r="C29" s="28" t="s">
        <v>79</v>
      </c>
      <c r="D29" s="28">
        <v>2023</v>
      </c>
      <c r="E29" s="29" t="s">
        <v>34</v>
      </c>
      <c r="F29" s="30">
        <v>0</v>
      </c>
      <c r="G29" s="31">
        <v>186180</v>
      </c>
      <c r="H29" s="31">
        <v>44052</v>
      </c>
      <c r="I29" s="31">
        <v>0</v>
      </c>
      <c r="J29" s="31">
        <v>0</v>
      </c>
      <c r="K29" s="32">
        <v>13637</v>
      </c>
      <c r="L29" s="33" t="s">
        <v>125</v>
      </c>
      <c r="M29" s="34">
        <v>0</v>
      </c>
      <c r="N29" s="34">
        <v>0</v>
      </c>
      <c r="O29" s="34">
        <v>15</v>
      </c>
      <c r="P29" s="34">
        <v>5</v>
      </c>
      <c r="Q29" s="34">
        <v>1</v>
      </c>
      <c r="R29" s="34">
        <v>0</v>
      </c>
      <c r="S29" s="34">
        <v>0</v>
      </c>
      <c r="T29" s="34">
        <v>0</v>
      </c>
      <c r="U29" s="35">
        <f t="shared" si="0"/>
        <v>21</v>
      </c>
      <c r="V29" s="36">
        <f t="shared" si="1"/>
        <v>243869</v>
      </c>
    </row>
    <row r="30" spans="1:22" x14ac:dyDescent="0.3">
      <c r="A30" s="27" t="s">
        <v>31</v>
      </c>
      <c r="B30" s="27" t="s">
        <v>80</v>
      </c>
      <c r="C30" s="28" t="s">
        <v>81</v>
      </c>
      <c r="D30" s="28">
        <v>2023</v>
      </c>
      <c r="E30" s="29" t="s">
        <v>34</v>
      </c>
      <c r="F30" s="30">
        <v>0</v>
      </c>
      <c r="G30" s="31">
        <v>536544</v>
      </c>
      <c r="H30" s="31">
        <v>136212</v>
      </c>
      <c r="I30" s="31">
        <v>0</v>
      </c>
      <c r="J30" s="31">
        <v>0</v>
      </c>
      <c r="K30" s="32">
        <v>37354</v>
      </c>
      <c r="L30" s="33" t="s">
        <v>125</v>
      </c>
      <c r="M30" s="34">
        <v>0</v>
      </c>
      <c r="N30" s="34">
        <v>0</v>
      </c>
      <c r="O30" s="34">
        <v>0</v>
      </c>
      <c r="P30" s="34">
        <v>39</v>
      </c>
      <c r="Q30" s="34">
        <v>8</v>
      </c>
      <c r="R30" s="34">
        <v>0</v>
      </c>
      <c r="S30" s="34">
        <v>0</v>
      </c>
      <c r="T30" s="34">
        <v>0</v>
      </c>
      <c r="U30" s="35">
        <f t="shared" si="0"/>
        <v>47</v>
      </c>
      <c r="V30" s="36">
        <f t="shared" si="1"/>
        <v>710110</v>
      </c>
    </row>
    <row r="31" spans="1:22" x14ac:dyDescent="0.3">
      <c r="A31" s="27" t="s">
        <v>31</v>
      </c>
      <c r="B31" s="27" t="s">
        <v>82</v>
      </c>
      <c r="C31" s="28" t="s">
        <v>83</v>
      </c>
      <c r="D31" s="28">
        <v>2023</v>
      </c>
      <c r="E31" s="29" t="s">
        <v>34</v>
      </c>
      <c r="F31" s="30">
        <v>0</v>
      </c>
      <c r="G31" s="31">
        <v>665928</v>
      </c>
      <c r="H31" s="31">
        <v>178152</v>
      </c>
      <c r="I31" s="31">
        <v>0</v>
      </c>
      <c r="J31" s="31">
        <v>0</v>
      </c>
      <c r="K31" s="32">
        <v>47054</v>
      </c>
      <c r="L31" s="33" t="s">
        <v>125</v>
      </c>
      <c r="M31" s="34">
        <v>0</v>
      </c>
      <c r="N31" s="34">
        <v>0</v>
      </c>
      <c r="O31" s="34">
        <v>0</v>
      </c>
      <c r="P31" s="34">
        <v>24</v>
      </c>
      <c r="Q31" s="34">
        <v>25</v>
      </c>
      <c r="R31" s="34">
        <v>0</v>
      </c>
      <c r="S31" s="34">
        <v>0</v>
      </c>
      <c r="T31" s="34">
        <v>0</v>
      </c>
      <c r="U31" s="35">
        <f t="shared" si="0"/>
        <v>49</v>
      </c>
      <c r="V31" s="36">
        <f t="shared" si="1"/>
        <v>891134</v>
      </c>
    </row>
    <row r="32" spans="1:22" x14ac:dyDescent="0.3">
      <c r="A32" s="27" t="s">
        <v>31</v>
      </c>
      <c r="B32" s="27" t="s">
        <v>84</v>
      </c>
      <c r="C32" s="28" t="s">
        <v>85</v>
      </c>
      <c r="D32" s="28">
        <v>2023</v>
      </c>
      <c r="E32" s="29" t="s">
        <v>34</v>
      </c>
      <c r="F32" s="30">
        <v>0</v>
      </c>
      <c r="G32" s="31">
        <v>2432928</v>
      </c>
      <c r="H32" s="31">
        <v>270515</v>
      </c>
      <c r="I32" s="31">
        <v>0</v>
      </c>
      <c r="J32" s="31">
        <v>0</v>
      </c>
      <c r="K32" s="32">
        <v>175000</v>
      </c>
      <c r="L32" s="33" t="s">
        <v>125</v>
      </c>
      <c r="M32" s="34">
        <v>0</v>
      </c>
      <c r="N32" s="34">
        <v>2</v>
      </c>
      <c r="O32" s="34">
        <v>188</v>
      </c>
      <c r="P32" s="34">
        <v>82</v>
      </c>
      <c r="Q32" s="34">
        <v>3</v>
      </c>
      <c r="R32" s="34">
        <v>0</v>
      </c>
      <c r="S32" s="34">
        <v>0</v>
      </c>
      <c r="T32" s="34">
        <v>0</v>
      </c>
      <c r="U32" s="35">
        <f t="shared" si="0"/>
        <v>275</v>
      </c>
      <c r="V32" s="36">
        <f t="shared" si="1"/>
        <v>2878443</v>
      </c>
    </row>
    <row r="33" spans="1:22" x14ac:dyDescent="0.3">
      <c r="A33" s="27" t="s">
        <v>31</v>
      </c>
      <c r="B33" s="27" t="s">
        <v>86</v>
      </c>
      <c r="C33" s="28" t="s">
        <v>87</v>
      </c>
      <c r="D33" s="28">
        <v>2023</v>
      </c>
      <c r="E33" s="29" t="s">
        <v>34</v>
      </c>
      <c r="F33" s="30">
        <v>0</v>
      </c>
      <c r="G33" s="31">
        <v>285792</v>
      </c>
      <c r="H33" s="31">
        <v>75421</v>
      </c>
      <c r="I33" s="31">
        <v>0</v>
      </c>
      <c r="J33" s="31">
        <v>0</v>
      </c>
      <c r="K33" s="32">
        <v>16281</v>
      </c>
      <c r="L33" s="33" t="s">
        <v>125</v>
      </c>
      <c r="M33" s="34">
        <v>0</v>
      </c>
      <c r="N33" s="34">
        <v>0</v>
      </c>
      <c r="O33" s="34">
        <v>0</v>
      </c>
      <c r="P33" s="34">
        <v>10</v>
      </c>
      <c r="Q33" s="34">
        <v>7</v>
      </c>
      <c r="R33" s="34">
        <v>5</v>
      </c>
      <c r="S33" s="34">
        <v>0</v>
      </c>
      <c r="T33" s="34">
        <v>0</v>
      </c>
      <c r="U33" s="35">
        <f t="shared" si="0"/>
        <v>22</v>
      </c>
      <c r="V33" s="36">
        <f t="shared" si="1"/>
        <v>377494</v>
      </c>
    </row>
    <row r="34" spans="1:22" x14ac:dyDescent="0.3">
      <c r="A34" s="27" t="s">
        <v>31</v>
      </c>
      <c r="B34" s="27" t="s">
        <v>88</v>
      </c>
      <c r="C34" s="28" t="s">
        <v>89</v>
      </c>
      <c r="D34" s="28">
        <v>2023</v>
      </c>
      <c r="E34" s="29" t="s">
        <v>47</v>
      </c>
      <c r="F34" s="30">
        <v>0</v>
      </c>
      <c r="G34" s="31">
        <v>0</v>
      </c>
      <c r="H34" s="31">
        <v>127767</v>
      </c>
      <c r="I34" s="31">
        <v>0</v>
      </c>
      <c r="J34" s="31">
        <v>0</v>
      </c>
      <c r="K34" s="32">
        <v>8944</v>
      </c>
      <c r="L34" s="33" t="s">
        <v>36</v>
      </c>
      <c r="M34" s="34"/>
      <c r="N34" s="34"/>
      <c r="O34" s="34"/>
      <c r="P34" s="34"/>
      <c r="Q34" s="34"/>
      <c r="R34" s="34"/>
      <c r="S34" s="34"/>
      <c r="T34" s="34" t="s">
        <v>36</v>
      </c>
      <c r="U34" s="35">
        <f t="shared" si="0"/>
        <v>0</v>
      </c>
      <c r="V34" s="36">
        <f t="shared" si="1"/>
        <v>136711</v>
      </c>
    </row>
    <row r="35" spans="1:22" x14ac:dyDescent="0.3">
      <c r="A35" s="27" t="s">
        <v>31</v>
      </c>
      <c r="B35" s="27" t="s">
        <v>90</v>
      </c>
      <c r="C35" s="28" t="s">
        <v>91</v>
      </c>
      <c r="D35" s="28">
        <v>2023</v>
      </c>
      <c r="E35" s="29" t="s">
        <v>34</v>
      </c>
      <c r="F35" s="30">
        <v>0</v>
      </c>
      <c r="G35" s="31">
        <v>1055532</v>
      </c>
      <c r="H35" s="31">
        <v>383396</v>
      </c>
      <c r="I35" s="31">
        <v>0</v>
      </c>
      <c r="J35" s="31">
        <v>0</v>
      </c>
      <c r="K35" s="32">
        <v>127820</v>
      </c>
      <c r="L35" s="33" t="s">
        <v>125</v>
      </c>
      <c r="M35" s="34">
        <v>0</v>
      </c>
      <c r="N35" s="34">
        <v>23</v>
      </c>
      <c r="O35" s="34">
        <v>104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5">
        <f t="shared" si="0"/>
        <v>127</v>
      </c>
      <c r="V35" s="36">
        <f t="shared" si="1"/>
        <v>1566748</v>
      </c>
    </row>
    <row r="36" spans="1:22" x14ac:dyDescent="0.3">
      <c r="A36" s="27" t="s">
        <v>31</v>
      </c>
      <c r="B36" s="27" t="s">
        <v>92</v>
      </c>
      <c r="C36" s="28" t="s">
        <v>93</v>
      </c>
      <c r="D36" s="28">
        <v>2023</v>
      </c>
      <c r="E36" s="29" t="s">
        <v>34</v>
      </c>
      <c r="F36" s="30">
        <v>0</v>
      </c>
      <c r="G36" s="31">
        <v>0</v>
      </c>
      <c r="H36" s="31">
        <v>0</v>
      </c>
      <c r="I36" s="31">
        <v>158538</v>
      </c>
      <c r="J36" s="31">
        <v>0</v>
      </c>
      <c r="K36" s="32">
        <v>8783</v>
      </c>
      <c r="L36" s="33" t="s">
        <v>36</v>
      </c>
      <c r="M36" s="34"/>
      <c r="N36" s="34"/>
      <c r="O36" s="34"/>
      <c r="P36" s="34"/>
      <c r="Q36" s="34"/>
      <c r="R36" s="34"/>
      <c r="S36" s="34"/>
      <c r="T36" s="34" t="s">
        <v>36</v>
      </c>
      <c r="U36" s="35">
        <f t="shared" si="0"/>
        <v>0</v>
      </c>
      <c r="V36" s="36">
        <f t="shared" si="1"/>
        <v>167321</v>
      </c>
    </row>
    <row r="37" spans="1:22" x14ac:dyDescent="0.3">
      <c r="A37" s="27" t="s">
        <v>31</v>
      </c>
      <c r="B37" s="27" t="s">
        <v>94</v>
      </c>
      <c r="C37" s="28" t="s">
        <v>95</v>
      </c>
      <c r="D37" s="28">
        <v>2023</v>
      </c>
      <c r="E37" s="29" t="s">
        <v>34</v>
      </c>
      <c r="F37" s="30">
        <v>0</v>
      </c>
      <c r="G37" s="31">
        <v>327420</v>
      </c>
      <c r="H37" s="31">
        <v>50000</v>
      </c>
      <c r="I37" s="31">
        <v>0</v>
      </c>
      <c r="J37" s="31">
        <v>0</v>
      </c>
      <c r="K37" s="32">
        <v>22806</v>
      </c>
      <c r="L37" s="33" t="s">
        <v>35</v>
      </c>
      <c r="M37" s="34">
        <v>0</v>
      </c>
      <c r="N37" s="34">
        <v>0</v>
      </c>
      <c r="O37" s="34">
        <v>1</v>
      </c>
      <c r="P37" s="34">
        <v>9</v>
      </c>
      <c r="Q37" s="34">
        <v>8</v>
      </c>
      <c r="R37" s="34">
        <v>5</v>
      </c>
      <c r="S37" s="34">
        <v>0</v>
      </c>
      <c r="T37" s="34">
        <v>0</v>
      </c>
      <c r="U37" s="35">
        <f t="shared" si="0"/>
        <v>23</v>
      </c>
      <c r="V37" s="36">
        <f t="shared" si="1"/>
        <v>400226</v>
      </c>
    </row>
    <row r="38" spans="1:22" x14ac:dyDescent="0.3">
      <c r="A38" s="27" t="s">
        <v>31</v>
      </c>
      <c r="B38" s="27" t="s">
        <v>96</v>
      </c>
      <c r="C38" s="28" t="s">
        <v>97</v>
      </c>
      <c r="D38" s="28">
        <v>2023</v>
      </c>
      <c r="E38" s="29" t="s">
        <v>34</v>
      </c>
      <c r="F38" s="30">
        <v>0</v>
      </c>
      <c r="G38" s="31">
        <v>212976</v>
      </c>
      <c r="H38" s="31">
        <v>14636</v>
      </c>
      <c r="I38" s="31">
        <v>0</v>
      </c>
      <c r="J38" s="31">
        <v>0</v>
      </c>
      <c r="K38" s="32">
        <v>11354</v>
      </c>
      <c r="L38" s="33" t="s">
        <v>35</v>
      </c>
      <c r="M38" s="34">
        <v>0</v>
      </c>
      <c r="N38" s="34">
        <v>0</v>
      </c>
      <c r="O38" s="34">
        <v>3</v>
      </c>
      <c r="P38" s="34">
        <v>12</v>
      </c>
      <c r="Q38" s="34">
        <v>3</v>
      </c>
      <c r="R38" s="34">
        <v>0</v>
      </c>
      <c r="S38" s="34">
        <v>0</v>
      </c>
      <c r="T38" s="34">
        <v>0</v>
      </c>
      <c r="U38" s="35">
        <f t="shared" si="0"/>
        <v>18</v>
      </c>
      <c r="V38" s="36">
        <f t="shared" si="1"/>
        <v>238966</v>
      </c>
    </row>
    <row r="39" spans="1:22" x14ac:dyDescent="0.3">
      <c r="A39" s="27" t="s">
        <v>31</v>
      </c>
      <c r="B39" s="27" t="s">
        <v>98</v>
      </c>
      <c r="C39" s="28" t="s">
        <v>99</v>
      </c>
      <c r="D39" s="28">
        <v>2023</v>
      </c>
      <c r="E39" s="29" t="s">
        <v>34</v>
      </c>
      <c r="F39" s="30">
        <v>0</v>
      </c>
      <c r="G39" s="31">
        <v>315840</v>
      </c>
      <c r="H39" s="31">
        <v>83292</v>
      </c>
      <c r="I39" s="31">
        <v>0</v>
      </c>
      <c r="J39" s="31">
        <v>0</v>
      </c>
      <c r="K39" s="32">
        <v>23325</v>
      </c>
      <c r="L39" s="33" t="s">
        <v>125</v>
      </c>
      <c r="M39" s="34">
        <v>0</v>
      </c>
      <c r="N39" s="34">
        <v>0</v>
      </c>
      <c r="O39" s="34">
        <v>0</v>
      </c>
      <c r="P39" s="34">
        <v>14</v>
      </c>
      <c r="Q39" s="34">
        <v>11</v>
      </c>
      <c r="R39" s="34">
        <v>0</v>
      </c>
      <c r="S39" s="34">
        <v>0</v>
      </c>
      <c r="T39" s="34">
        <v>0</v>
      </c>
      <c r="U39" s="35">
        <f t="shared" si="0"/>
        <v>25</v>
      </c>
      <c r="V39" s="36">
        <f t="shared" si="1"/>
        <v>422457</v>
      </c>
    </row>
    <row r="40" spans="1:22" x14ac:dyDescent="0.3">
      <c r="A40" s="27" t="s">
        <v>31</v>
      </c>
      <c r="B40" s="27" t="s">
        <v>100</v>
      </c>
      <c r="C40" s="28" t="s">
        <v>101</v>
      </c>
      <c r="D40" s="28">
        <v>2023</v>
      </c>
      <c r="E40" s="29" t="s">
        <v>34</v>
      </c>
      <c r="F40" s="30">
        <v>89192</v>
      </c>
      <c r="G40" s="31">
        <v>0</v>
      </c>
      <c r="H40" s="31">
        <v>0</v>
      </c>
      <c r="I40" s="31">
        <v>0</v>
      </c>
      <c r="J40" s="31">
        <v>0</v>
      </c>
      <c r="K40" s="32">
        <v>4000</v>
      </c>
      <c r="L40" s="33" t="s">
        <v>36</v>
      </c>
      <c r="M40" s="34"/>
      <c r="N40" s="34"/>
      <c r="O40" s="34"/>
      <c r="P40" s="34"/>
      <c r="Q40" s="34"/>
      <c r="R40" s="34"/>
      <c r="S40" s="34"/>
      <c r="T40" s="34" t="s">
        <v>36</v>
      </c>
      <c r="U40" s="35">
        <f t="shared" si="0"/>
        <v>0</v>
      </c>
      <c r="V40" s="36">
        <f t="shared" si="1"/>
        <v>93192</v>
      </c>
    </row>
    <row r="41" spans="1:22" x14ac:dyDescent="0.3">
      <c r="A41" s="27" t="s">
        <v>31</v>
      </c>
      <c r="B41" s="27" t="s">
        <v>102</v>
      </c>
      <c r="C41" s="28" t="s">
        <v>103</v>
      </c>
      <c r="D41" s="28">
        <v>2023</v>
      </c>
      <c r="E41" s="29" t="s">
        <v>34</v>
      </c>
      <c r="F41" s="30">
        <v>0</v>
      </c>
      <c r="G41" s="31">
        <v>0</v>
      </c>
      <c r="H41" s="31">
        <v>201600</v>
      </c>
      <c r="I41" s="31">
        <v>232495</v>
      </c>
      <c r="J41" s="31">
        <v>0</v>
      </c>
      <c r="K41" s="32">
        <v>27421</v>
      </c>
      <c r="L41" s="33" t="s">
        <v>36</v>
      </c>
      <c r="M41" s="34"/>
      <c r="N41" s="34"/>
      <c r="O41" s="34"/>
      <c r="P41" s="34"/>
      <c r="Q41" s="34"/>
      <c r="R41" s="34"/>
      <c r="S41" s="34"/>
      <c r="T41" s="34" t="s">
        <v>36</v>
      </c>
      <c r="U41" s="35">
        <f t="shared" si="0"/>
        <v>0</v>
      </c>
      <c r="V41" s="36">
        <f t="shared" si="1"/>
        <v>461516</v>
      </c>
    </row>
    <row r="42" spans="1:22" x14ac:dyDescent="0.3">
      <c r="A42" s="27" t="s">
        <v>31</v>
      </c>
      <c r="B42" s="27" t="s">
        <v>104</v>
      </c>
      <c r="C42" s="28" t="s">
        <v>105</v>
      </c>
      <c r="D42" s="28">
        <v>2023</v>
      </c>
      <c r="E42" s="29" t="s">
        <v>106</v>
      </c>
      <c r="F42" s="30">
        <v>51515</v>
      </c>
      <c r="G42" s="31">
        <v>73932</v>
      </c>
      <c r="H42" s="31">
        <v>20305</v>
      </c>
      <c r="I42" s="31">
        <v>55657</v>
      </c>
      <c r="J42" s="31">
        <v>0</v>
      </c>
      <c r="K42" s="32">
        <v>13183</v>
      </c>
      <c r="L42" s="33" t="s">
        <v>35</v>
      </c>
      <c r="M42" s="34">
        <v>0</v>
      </c>
      <c r="N42" s="34">
        <v>0</v>
      </c>
      <c r="O42" s="34">
        <v>5</v>
      </c>
      <c r="P42" s="34">
        <v>1</v>
      </c>
      <c r="Q42" s="34">
        <v>0</v>
      </c>
      <c r="R42" s="34">
        <v>1</v>
      </c>
      <c r="S42" s="34">
        <v>0</v>
      </c>
      <c r="T42" s="34">
        <v>0</v>
      </c>
      <c r="U42" s="35">
        <f t="shared" si="0"/>
        <v>7</v>
      </c>
      <c r="V42" s="36">
        <f t="shared" si="1"/>
        <v>214592</v>
      </c>
    </row>
    <row r="43" spans="1:22" x14ac:dyDescent="0.3">
      <c r="A43" s="27" t="s">
        <v>31</v>
      </c>
      <c r="B43" s="27" t="s">
        <v>107</v>
      </c>
      <c r="C43" s="28" t="s">
        <v>108</v>
      </c>
      <c r="D43" s="28">
        <v>2023</v>
      </c>
      <c r="E43" s="29" t="s">
        <v>34</v>
      </c>
      <c r="F43" s="30">
        <v>0</v>
      </c>
      <c r="G43" s="31">
        <v>908532</v>
      </c>
      <c r="H43" s="31">
        <v>110442</v>
      </c>
      <c r="I43" s="31">
        <v>0</v>
      </c>
      <c r="J43" s="31">
        <v>0</v>
      </c>
      <c r="K43" s="32">
        <v>74282</v>
      </c>
      <c r="L43" s="33" t="s">
        <v>35</v>
      </c>
      <c r="M43" s="34">
        <v>0</v>
      </c>
      <c r="N43" s="34">
        <v>3</v>
      </c>
      <c r="O43" s="34">
        <v>89</v>
      </c>
      <c r="P43" s="34">
        <v>8</v>
      </c>
      <c r="Q43" s="34">
        <v>0</v>
      </c>
      <c r="R43" s="34">
        <v>0</v>
      </c>
      <c r="S43" s="34">
        <v>0</v>
      </c>
      <c r="T43" s="34">
        <v>0</v>
      </c>
      <c r="U43" s="35">
        <f t="shared" si="0"/>
        <v>100</v>
      </c>
      <c r="V43" s="36">
        <f t="shared" si="1"/>
        <v>1093256</v>
      </c>
    </row>
    <row r="44" spans="1:22" x14ac:dyDescent="0.3">
      <c r="A44" s="27" t="s">
        <v>31</v>
      </c>
      <c r="B44" s="27" t="s">
        <v>109</v>
      </c>
      <c r="C44" s="28" t="s">
        <v>110</v>
      </c>
      <c r="D44" s="28">
        <v>2023</v>
      </c>
      <c r="E44" s="29" t="s">
        <v>106</v>
      </c>
      <c r="F44" s="30">
        <v>124800</v>
      </c>
      <c r="G44" s="31">
        <v>519840</v>
      </c>
      <c r="H44" s="31">
        <v>191500</v>
      </c>
      <c r="I44" s="31">
        <v>78544</v>
      </c>
      <c r="J44" s="31">
        <v>1000</v>
      </c>
      <c r="K44" s="32">
        <v>84277</v>
      </c>
      <c r="L44" s="33" t="s">
        <v>35</v>
      </c>
      <c r="M44" s="34">
        <v>0</v>
      </c>
      <c r="N44" s="34">
        <v>0</v>
      </c>
      <c r="O44" s="34">
        <v>10</v>
      </c>
      <c r="P44" s="34">
        <v>6</v>
      </c>
      <c r="Q44" s="34">
        <v>14</v>
      </c>
      <c r="R44" s="34">
        <v>8</v>
      </c>
      <c r="S44" s="34">
        <v>0</v>
      </c>
      <c r="T44" s="34">
        <v>0</v>
      </c>
      <c r="U44" s="35">
        <f t="shared" si="0"/>
        <v>38</v>
      </c>
      <c r="V44" s="36">
        <f t="shared" si="1"/>
        <v>999961</v>
      </c>
    </row>
    <row r="45" spans="1:22" x14ac:dyDescent="0.3">
      <c r="A45" s="27" t="s">
        <v>31</v>
      </c>
      <c r="B45" s="27" t="s">
        <v>111</v>
      </c>
      <c r="C45" s="28" t="s">
        <v>112</v>
      </c>
      <c r="D45" s="28">
        <v>2023</v>
      </c>
      <c r="E45" s="29" t="s">
        <v>34</v>
      </c>
      <c r="F45" s="30">
        <v>0</v>
      </c>
      <c r="G45" s="31">
        <v>324528</v>
      </c>
      <c r="H45" s="31">
        <v>100700</v>
      </c>
      <c r="I45" s="31">
        <v>0</v>
      </c>
      <c r="J45" s="31">
        <v>0</v>
      </c>
      <c r="K45" s="32">
        <v>37504</v>
      </c>
      <c r="L45" s="33" t="s">
        <v>35</v>
      </c>
      <c r="M45" s="34">
        <v>0</v>
      </c>
      <c r="N45" s="34">
        <v>0</v>
      </c>
      <c r="O45" s="34">
        <v>5</v>
      </c>
      <c r="P45" s="34">
        <v>12</v>
      </c>
      <c r="Q45" s="34">
        <v>9</v>
      </c>
      <c r="R45" s="34">
        <v>0</v>
      </c>
      <c r="S45" s="34">
        <v>0</v>
      </c>
      <c r="T45" s="34">
        <v>0</v>
      </c>
      <c r="U45" s="35">
        <f t="shared" si="0"/>
        <v>26</v>
      </c>
      <c r="V45" s="36">
        <f t="shared" si="1"/>
        <v>462732</v>
      </c>
    </row>
    <row r="46" spans="1:22" x14ac:dyDescent="0.3">
      <c r="A46" s="27" t="s">
        <v>31</v>
      </c>
      <c r="B46" s="27" t="s">
        <v>113</v>
      </c>
      <c r="C46" s="28" t="s">
        <v>114</v>
      </c>
      <c r="D46" s="28">
        <v>2023</v>
      </c>
      <c r="E46" s="29" t="s">
        <v>106</v>
      </c>
      <c r="F46" s="30">
        <v>99636</v>
      </c>
      <c r="G46" s="31">
        <v>169080</v>
      </c>
      <c r="H46" s="31">
        <v>137224</v>
      </c>
      <c r="I46" s="31">
        <v>85100</v>
      </c>
      <c r="J46" s="31">
        <v>0</v>
      </c>
      <c r="K46" s="32">
        <v>33191</v>
      </c>
      <c r="L46" s="33" t="s">
        <v>35</v>
      </c>
      <c r="M46" s="34">
        <v>0</v>
      </c>
      <c r="N46" s="34">
        <v>0</v>
      </c>
      <c r="O46" s="34">
        <v>1</v>
      </c>
      <c r="P46" s="34">
        <v>4</v>
      </c>
      <c r="Q46" s="34">
        <v>5</v>
      </c>
      <c r="R46" s="34">
        <v>2</v>
      </c>
      <c r="S46" s="34">
        <v>0</v>
      </c>
      <c r="T46" s="34">
        <v>0</v>
      </c>
      <c r="U46" s="35">
        <f t="shared" si="0"/>
        <v>12</v>
      </c>
      <c r="V46" s="36">
        <f t="shared" si="1"/>
        <v>524231</v>
      </c>
    </row>
    <row r="47" spans="1:22" x14ac:dyDescent="0.3">
      <c r="A47" s="27" t="s">
        <v>31</v>
      </c>
      <c r="B47" s="27" t="s">
        <v>115</v>
      </c>
      <c r="C47" s="28" t="s">
        <v>116</v>
      </c>
      <c r="D47" s="28">
        <v>2023</v>
      </c>
      <c r="E47" s="29" t="s">
        <v>34</v>
      </c>
      <c r="F47" s="30">
        <v>0</v>
      </c>
      <c r="G47" s="31">
        <v>0</v>
      </c>
      <c r="H47" s="31">
        <v>90342</v>
      </c>
      <c r="I47" s="31">
        <v>368675</v>
      </c>
      <c r="J47" s="31">
        <v>0</v>
      </c>
      <c r="K47" s="32">
        <v>38796</v>
      </c>
      <c r="L47" s="33" t="s">
        <v>36</v>
      </c>
      <c r="M47" s="34"/>
      <c r="N47" s="34"/>
      <c r="O47" s="34"/>
      <c r="P47" s="34"/>
      <c r="Q47" s="34"/>
      <c r="R47" s="34"/>
      <c r="S47" s="34"/>
      <c r="T47" s="34" t="s">
        <v>36</v>
      </c>
      <c r="U47" s="35">
        <f t="shared" si="0"/>
        <v>0</v>
      </c>
      <c r="V47" s="36">
        <f t="shared" si="1"/>
        <v>497813</v>
      </c>
    </row>
    <row r="48" spans="1:22" x14ac:dyDescent="0.3">
      <c r="A48" s="27" t="s">
        <v>31</v>
      </c>
      <c r="B48" s="27" t="s">
        <v>117</v>
      </c>
      <c r="C48" s="28" t="s">
        <v>118</v>
      </c>
      <c r="D48" s="28">
        <v>2023</v>
      </c>
      <c r="E48" s="29" t="s">
        <v>34</v>
      </c>
      <c r="F48" s="30">
        <v>0</v>
      </c>
      <c r="G48" s="31">
        <v>550212</v>
      </c>
      <c r="H48" s="31">
        <v>204187</v>
      </c>
      <c r="I48" s="31">
        <v>0</v>
      </c>
      <c r="J48" s="31">
        <v>0</v>
      </c>
      <c r="K48" s="32">
        <v>67999</v>
      </c>
      <c r="L48" s="33" t="s">
        <v>35</v>
      </c>
      <c r="M48" s="34">
        <v>0</v>
      </c>
      <c r="N48" s="34">
        <v>69</v>
      </c>
      <c r="O48" s="34">
        <v>2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5">
        <f t="shared" si="0"/>
        <v>71</v>
      </c>
      <c r="V48" s="36">
        <f t="shared" si="1"/>
        <v>822398</v>
      </c>
    </row>
    <row r="49" spans="1:22" x14ac:dyDescent="0.3">
      <c r="A49" s="27" t="s">
        <v>31</v>
      </c>
      <c r="B49" s="27" t="s">
        <v>119</v>
      </c>
      <c r="C49" s="28" t="s">
        <v>120</v>
      </c>
      <c r="D49" s="28">
        <v>2023</v>
      </c>
      <c r="E49" s="29" t="s">
        <v>34</v>
      </c>
      <c r="F49" s="30">
        <v>0</v>
      </c>
      <c r="G49" s="31">
        <v>229488</v>
      </c>
      <c r="H49" s="31">
        <v>67227</v>
      </c>
      <c r="I49" s="31">
        <v>0</v>
      </c>
      <c r="J49" s="31">
        <v>0</v>
      </c>
      <c r="K49" s="32">
        <v>9500</v>
      </c>
      <c r="L49" s="33" t="s">
        <v>35</v>
      </c>
      <c r="M49" s="34">
        <v>0</v>
      </c>
      <c r="N49" s="34">
        <v>0</v>
      </c>
      <c r="O49" s="34">
        <v>4</v>
      </c>
      <c r="P49" s="34">
        <v>14</v>
      </c>
      <c r="Q49" s="34">
        <v>2</v>
      </c>
      <c r="R49" s="34">
        <v>0</v>
      </c>
      <c r="S49" s="34">
        <v>0</v>
      </c>
      <c r="T49" s="34">
        <v>0</v>
      </c>
      <c r="U49" s="35">
        <f t="shared" si="0"/>
        <v>20</v>
      </c>
      <c r="V49" s="36">
        <f t="shared" si="1"/>
        <v>306215</v>
      </c>
    </row>
    <row r="50" spans="1:22" x14ac:dyDescent="0.3">
      <c r="A50" s="27" t="s">
        <v>31</v>
      </c>
      <c r="B50" s="27" t="s">
        <v>121</v>
      </c>
      <c r="C50" s="28" t="s">
        <v>122</v>
      </c>
      <c r="D50" s="28">
        <v>2023</v>
      </c>
      <c r="E50" s="29" t="s">
        <v>34</v>
      </c>
      <c r="F50" s="30">
        <v>0</v>
      </c>
      <c r="G50" s="31">
        <v>223224</v>
      </c>
      <c r="H50" s="31">
        <v>86204</v>
      </c>
      <c r="I50" s="31">
        <v>0</v>
      </c>
      <c r="J50" s="31">
        <v>0</v>
      </c>
      <c r="K50" s="32">
        <v>22752</v>
      </c>
      <c r="L50" s="33" t="s">
        <v>35</v>
      </c>
      <c r="M50" s="34">
        <v>0</v>
      </c>
      <c r="N50" s="34">
        <v>0</v>
      </c>
      <c r="O50" s="34">
        <v>1</v>
      </c>
      <c r="P50" s="34">
        <v>5</v>
      </c>
      <c r="Q50" s="34">
        <v>10</v>
      </c>
      <c r="R50" s="34">
        <v>0</v>
      </c>
      <c r="S50" s="34">
        <v>0</v>
      </c>
      <c r="T50" s="34">
        <v>0</v>
      </c>
      <c r="U50" s="35">
        <f t="shared" si="0"/>
        <v>16</v>
      </c>
      <c r="V50" s="36">
        <f t="shared" si="1"/>
        <v>332180</v>
      </c>
    </row>
    <row r="51" spans="1:22" x14ac:dyDescent="0.3">
      <c r="A51" s="27" t="s">
        <v>31</v>
      </c>
      <c r="B51" s="27" t="s">
        <v>123</v>
      </c>
      <c r="C51" s="28" t="s">
        <v>124</v>
      </c>
      <c r="D51" s="28">
        <v>2023</v>
      </c>
      <c r="E51" s="29" t="s">
        <v>106</v>
      </c>
      <c r="F51" s="30">
        <v>138720</v>
      </c>
      <c r="G51" s="31">
        <v>833544</v>
      </c>
      <c r="H51" s="31">
        <v>819945</v>
      </c>
      <c r="I51" s="31">
        <v>51000</v>
      </c>
      <c r="J51" s="31">
        <v>0</v>
      </c>
      <c r="K51" s="32">
        <v>172080</v>
      </c>
      <c r="L51" s="33" t="s">
        <v>35</v>
      </c>
      <c r="M51" s="34">
        <v>0</v>
      </c>
      <c r="N51" s="34">
        <v>0</v>
      </c>
      <c r="O51" s="34">
        <v>61</v>
      </c>
      <c r="P51" s="34">
        <v>25</v>
      </c>
      <c r="Q51" s="34">
        <v>0</v>
      </c>
      <c r="R51" s="34">
        <v>0</v>
      </c>
      <c r="S51" s="34">
        <v>0</v>
      </c>
      <c r="T51" s="34">
        <v>0</v>
      </c>
      <c r="U51" s="35">
        <f t="shared" si="0"/>
        <v>86</v>
      </c>
      <c r="V51" s="36">
        <f t="shared" si="1"/>
        <v>2015289</v>
      </c>
    </row>
    <row r="52" spans="1:22" x14ac:dyDescent="0.3">
      <c r="A52" s="27"/>
      <c r="B52" s="27"/>
      <c r="C52" s="28"/>
      <c r="D52" s="28"/>
      <c r="E52" s="29"/>
      <c r="F52" s="30"/>
      <c r="G52" s="31"/>
      <c r="H52" s="31"/>
      <c r="I52" s="31"/>
      <c r="J52" s="31"/>
      <c r="K52" s="32"/>
      <c r="L52" s="33"/>
      <c r="M52" s="34"/>
      <c r="N52" s="34"/>
      <c r="O52" s="34"/>
      <c r="P52" s="34"/>
      <c r="Q52" s="34"/>
      <c r="R52" s="34"/>
      <c r="S52" s="34"/>
      <c r="T52" s="34"/>
      <c r="U52" s="35">
        <f t="shared" si="0"/>
        <v>0</v>
      </c>
      <c r="V52" s="36">
        <f t="shared" si="1"/>
        <v>0</v>
      </c>
    </row>
    <row r="53" spans="1:22" x14ac:dyDescent="0.3">
      <c r="A53" s="27"/>
      <c r="B53" s="27"/>
      <c r="C53" s="28"/>
      <c r="D53" s="28"/>
      <c r="E53" s="29"/>
      <c r="F53" s="30"/>
      <c r="G53" s="31"/>
      <c r="H53" s="31"/>
      <c r="I53" s="31"/>
      <c r="J53" s="31"/>
      <c r="K53" s="32"/>
      <c r="L53" s="33"/>
      <c r="M53" s="34"/>
      <c r="N53" s="34"/>
      <c r="O53" s="34"/>
      <c r="P53" s="34"/>
      <c r="Q53" s="34"/>
      <c r="R53" s="34"/>
      <c r="S53" s="34"/>
      <c r="T53" s="34"/>
      <c r="U53" s="35">
        <f t="shared" si="0"/>
        <v>0</v>
      </c>
      <c r="V53" s="36">
        <f t="shared" si="1"/>
        <v>0</v>
      </c>
    </row>
    <row r="54" spans="1:22" x14ac:dyDescent="0.3">
      <c r="A54" s="27"/>
      <c r="B54" s="27"/>
      <c r="C54" s="28"/>
      <c r="D54" s="28"/>
      <c r="E54" s="29"/>
      <c r="F54" s="30"/>
      <c r="G54" s="31"/>
      <c r="H54" s="31"/>
      <c r="I54" s="31"/>
      <c r="J54" s="31"/>
      <c r="K54" s="32"/>
      <c r="L54" s="33"/>
      <c r="M54" s="34"/>
      <c r="N54" s="34"/>
      <c r="O54" s="34"/>
      <c r="P54" s="34"/>
      <c r="Q54" s="34"/>
      <c r="R54" s="34"/>
      <c r="S54" s="34"/>
      <c r="T54" s="34"/>
      <c r="U54" s="35">
        <f t="shared" si="0"/>
        <v>0</v>
      </c>
      <c r="V54" s="36">
        <f t="shared" si="1"/>
        <v>0</v>
      </c>
    </row>
    <row r="55" spans="1:22" x14ac:dyDescent="0.3">
      <c r="A55" s="27"/>
      <c r="B55" s="27"/>
      <c r="C55" s="28"/>
      <c r="D55" s="28"/>
      <c r="E55" s="29"/>
      <c r="F55" s="30"/>
      <c r="G55" s="31"/>
      <c r="H55" s="31"/>
      <c r="I55" s="31"/>
      <c r="J55" s="31"/>
      <c r="K55" s="32"/>
      <c r="L55" s="33"/>
      <c r="M55" s="34"/>
      <c r="N55" s="34"/>
      <c r="O55" s="34"/>
      <c r="P55" s="34"/>
      <c r="Q55" s="34"/>
      <c r="R55" s="34"/>
      <c r="S55" s="34"/>
      <c r="T55" s="34"/>
      <c r="U55" s="35">
        <f t="shared" si="0"/>
        <v>0</v>
      </c>
      <c r="V55" s="36">
        <f t="shared" si="1"/>
        <v>0</v>
      </c>
    </row>
    <row r="56" spans="1:22" x14ac:dyDescent="0.3">
      <c r="A56" s="27"/>
      <c r="B56" s="27"/>
      <c r="C56" s="28"/>
      <c r="D56" s="28"/>
      <c r="E56" s="29"/>
      <c r="F56" s="30"/>
      <c r="G56" s="31"/>
      <c r="H56" s="31"/>
      <c r="I56" s="31"/>
      <c r="J56" s="31"/>
      <c r="K56" s="32"/>
      <c r="L56" s="33"/>
      <c r="M56" s="34"/>
      <c r="N56" s="34"/>
      <c r="O56" s="34"/>
      <c r="P56" s="34"/>
      <c r="Q56" s="34"/>
      <c r="R56" s="34"/>
      <c r="S56" s="34"/>
      <c r="T56" s="34"/>
      <c r="U56" s="35">
        <f t="shared" si="0"/>
        <v>0</v>
      </c>
      <c r="V56" s="36">
        <f t="shared" si="1"/>
        <v>0</v>
      </c>
    </row>
    <row r="57" spans="1:22" x14ac:dyDescent="0.3">
      <c r="A57" s="27"/>
      <c r="B57" s="27"/>
      <c r="C57" s="28"/>
      <c r="D57" s="28"/>
      <c r="E57" s="29"/>
      <c r="F57" s="30"/>
      <c r="G57" s="31"/>
      <c r="H57" s="31"/>
      <c r="I57" s="31"/>
      <c r="J57" s="31"/>
      <c r="K57" s="32"/>
      <c r="L57" s="33"/>
      <c r="M57" s="34"/>
      <c r="N57" s="34"/>
      <c r="O57" s="34"/>
      <c r="P57" s="34"/>
      <c r="Q57" s="34"/>
      <c r="R57" s="34"/>
      <c r="S57" s="34"/>
      <c r="T57" s="34"/>
      <c r="U57" s="35">
        <f t="shared" si="0"/>
        <v>0</v>
      </c>
      <c r="V57" s="36">
        <f t="shared" si="1"/>
        <v>0</v>
      </c>
    </row>
    <row r="58" spans="1:22" x14ac:dyDescent="0.3">
      <c r="A58" s="27"/>
      <c r="B58" s="27"/>
      <c r="C58" s="28"/>
      <c r="D58" s="28"/>
      <c r="E58" s="29"/>
      <c r="F58" s="30"/>
      <c r="G58" s="31"/>
      <c r="H58" s="31"/>
      <c r="I58" s="31"/>
      <c r="J58" s="31"/>
      <c r="K58" s="32"/>
      <c r="L58" s="33"/>
      <c r="M58" s="34"/>
      <c r="N58" s="34"/>
      <c r="O58" s="34"/>
      <c r="P58" s="34"/>
      <c r="Q58" s="34"/>
      <c r="R58" s="34"/>
      <c r="S58" s="34"/>
      <c r="T58" s="34"/>
      <c r="U58" s="35">
        <f t="shared" si="0"/>
        <v>0</v>
      </c>
      <c r="V58" s="36">
        <f t="shared" si="1"/>
        <v>0</v>
      </c>
    </row>
    <row r="59" spans="1:22" x14ac:dyDescent="0.3">
      <c r="A59" s="27"/>
      <c r="B59" s="27"/>
      <c r="C59" s="28"/>
      <c r="D59" s="28"/>
      <c r="E59" s="29"/>
      <c r="F59" s="30"/>
      <c r="G59" s="31"/>
      <c r="H59" s="31"/>
      <c r="I59" s="31"/>
      <c r="J59" s="31"/>
      <c r="K59" s="32"/>
      <c r="L59" s="33"/>
      <c r="M59" s="34"/>
      <c r="N59" s="34"/>
      <c r="O59" s="34"/>
      <c r="P59" s="34"/>
      <c r="Q59" s="34"/>
      <c r="R59" s="34"/>
      <c r="S59" s="34"/>
      <c r="T59" s="34"/>
      <c r="U59" s="35">
        <f t="shared" si="0"/>
        <v>0</v>
      </c>
      <c r="V59" s="36">
        <f t="shared" si="1"/>
        <v>0</v>
      </c>
    </row>
    <row r="60" spans="1:22" x14ac:dyDescent="0.3">
      <c r="A60" s="27"/>
      <c r="B60" s="27"/>
      <c r="C60" s="28"/>
      <c r="D60" s="28"/>
      <c r="E60" s="29"/>
      <c r="F60" s="30"/>
      <c r="G60" s="31"/>
      <c r="H60" s="31"/>
      <c r="I60" s="31"/>
      <c r="J60" s="31"/>
      <c r="K60" s="32"/>
      <c r="L60" s="33"/>
      <c r="M60" s="34"/>
      <c r="N60" s="34"/>
      <c r="O60" s="34"/>
      <c r="P60" s="34"/>
      <c r="Q60" s="34"/>
      <c r="R60" s="34"/>
      <c r="S60" s="34"/>
      <c r="T60" s="34"/>
      <c r="U60" s="35">
        <f t="shared" si="0"/>
        <v>0</v>
      </c>
      <c r="V60" s="36">
        <f t="shared" si="1"/>
        <v>0</v>
      </c>
    </row>
    <row r="61" spans="1:22" x14ac:dyDescent="0.3">
      <c r="A61" s="27"/>
      <c r="B61" s="27"/>
      <c r="C61" s="28"/>
      <c r="D61" s="28"/>
      <c r="E61" s="29"/>
      <c r="F61" s="30"/>
      <c r="G61" s="31"/>
      <c r="H61" s="31"/>
      <c r="I61" s="31"/>
      <c r="J61" s="31"/>
      <c r="K61" s="32"/>
      <c r="L61" s="33"/>
      <c r="M61" s="34"/>
      <c r="N61" s="34"/>
      <c r="O61" s="34"/>
      <c r="P61" s="34"/>
      <c r="Q61" s="34"/>
      <c r="R61" s="34"/>
      <c r="S61" s="34"/>
      <c r="T61" s="34"/>
      <c r="U61" s="35">
        <f t="shared" si="0"/>
        <v>0</v>
      </c>
      <c r="V61" s="36">
        <f t="shared" si="1"/>
        <v>0</v>
      </c>
    </row>
  </sheetData>
  <autoFilter ref="A8:V8" xr:uid="{C75DD317-9055-4E86-9EE9-F0DFCB21C52C}"/>
  <conditionalFormatting sqref="D9:D61">
    <cfRule type="expression" dxfId="3" priority="4">
      <formula>OR($D9&gt;2023,AND($D9&lt;2023,$D9&lt;&gt;""))</formula>
    </cfRule>
  </conditionalFormatting>
  <conditionalFormatting sqref="V9:V61">
    <cfRule type="cellIs" dxfId="2" priority="3" operator="lessThan">
      <formula>0</formula>
    </cfRule>
  </conditionalFormatting>
  <conditionalFormatting sqref="V9:V61">
    <cfRule type="expression" dxfId="1" priority="1">
      <formula>#REF!&lt;0</formula>
    </cfRule>
  </conditionalFormatting>
  <conditionalFormatting sqref="C9:C61">
    <cfRule type="expression" dxfId="0" priority="5">
      <formula>(#REF!&gt;1)</formula>
    </cfRule>
  </conditionalFormatting>
  <dataValidations count="3">
    <dataValidation type="list" allowBlank="1" showInputMessage="1" showErrorMessage="1" sqref="L9:L61" xr:uid="{9B610FEB-A397-4E96-979A-28B46294C4B1}">
      <formula1>"N/A, FMR, Actual Rent"</formula1>
    </dataValidation>
    <dataValidation type="list" allowBlank="1" showInputMessage="1" showErrorMessage="1" sqref="E9:E61" xr:uid="{F5DBE690-9409-44EB-ACB3-C0F1A1C2A69F}">
      <formula1>"PH, TH, Joint TH &amp; PH-RRH, HMIS, SSO, TRA, PRA, SRA, S+C/SRO"</formula1>
    </dataValidation>
    <dataValidation allowBlank="1" showErrorMessage="1" sqref="A8:V8" xr:uid="{D56E198F-5E7A-4400-98AA-EA4E7E720F38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2022-05-30T18:26:15Z</dcterms:created>
  <dcterms:modified xsi:type="dcterms:W3CDTF">2022-06-06T20:34:37Z</dcterms:modified>
</cp:coreProperties>
</file>