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600\"/>
    </mc:Choice>
  </mc:AlternateContent>
  <xr:revisionPtr revIDLastSave="0" documentId="13_ncr:1_{35D7B8A4-4D6A-4E37-B628-969A87D8E5CB}" xr6:coauthVersionLast="47" xr6:coauthVersionMax="47" xr10:uidLastSave="{00000000-0000-0000-0000-000000000000}"/>
  <bookViews>
    <workbookView xWindow="-98" yWindow="-98" windowWidth="26116" windowHeight="16395" xr2:uid="{42E750BF-1289-4491-A172-5AE4663D41E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4" i="1"/>
  <c r="B1" i="1"/>
  <c r="B2" i="1"/>
  <c r="B3" i="1"/>
</calcChain>
</file>

<file path=xl/sharedStrings.xml><?xml version="1.0" encoding="utf-8"?>
<sst xmlns="http://schemas.openxmlformats.org/spreadsheetml/2006/main" count="108" uniqueCount="54">
  <si>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</si>
  <si>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</si>
  <si>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</si>
  <si>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</si>
  <si>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</si>
  <si>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</si>
  <si>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</si>
  <si>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</si>
  <si>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</si>
  <si>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</si>
  <si>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</si>
  <si>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</si>
  <si>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</si>
  <si>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</si>
  <si>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</si>
  <si>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</si>
  <si>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</si>
  <si>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</si>
  <si>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</si>
  <si>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</si>
  <si>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</si>
  <si>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</si>
  <si>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</si>
  <si>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</si>
  <si>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</si>
  <si>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</si>
  <si>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</si>
  <si>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</si>
  <si>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</si>
  <si>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</si>
  <si>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</si>
  <si>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NY-606</t>
  </si>
  <si>
    <t>CARES of NY, Inc.</t>
  </si>
  <si>
    <t>UFA 606: Rockland CoC HMIS (2021)</t>
  </si>
  <si>
    <t>NY0535U2T062114</t>
  </si>
  <si>
    <t/>
  </si>
  <si>
    <t>Renewal</t>
  </si>
  <si>
    <t>C</t>
  </si>
  <si>
    <t>New York</t>
  </si>
  <si>
    <t>Rockland County CoC</t>
  </si>
  <si>
    <t>UFA 606: RCDSS RRH (2021)</t>
  </si>
  <si>
    <t>NY0991U2T062107</t>
  </si>
  <si>
    <t>PH</t>
  </si>
  <si>
    <t>FMR</t>
  </si>
  <si>
    <t>RRH</t>
  </si>
  <si>
    <t>UFA 606: CSC DV RRH Combined (2021)</t>
  </si>
  <si>
    <t>NY1051U2T062106</t>
  </si>
  <si>
    <t>UFA 606: RCDSS PSH (2021)</t>
  </si>
  <si>
    <t>NY1178U2T062104</t>
  </si>
  <si>
    <t>PSH</t>
  </si>
  <si>
    <t>UFA 606: RC DSS Coordinated Entry (2021)</t>
  </si>
  <si>
    <t>NY1239U2T062103</t>
  </si>
  <si>
    <t>SSO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</si>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</sst>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7346-0538-4E4A-ACF7-E178537FBDD9}">
  <sheetPr codeName="Sheet274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8.33203125" hidden="1" customWidth="1"/>
    <col min="109" max="109" width="6.46484375" hidden="1" customWidth="1"/>
    <col min="110" max="110" width="17.46484375" hidden="1" customWidth="1"/>
    <col min="111" max="111" width="14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New York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NY-606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Rockland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CARES of NY,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1165994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69543</v>
      </c>
      <c r="K9" s="33">
        <v>0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3" si="0">SUM(M9:T9)</f>
        <v>0</v>
      </c>
      <c r="V9" s="37">
        <f t="shared" ref="V9:V23" si="1">SUM(F9:K9)</f>
        <v>69543</v>
      </c>
      <c r="W9" s="38"/>
      <c r="CT9">
        <v>183500</v>
      </c>
      <c r="CU9">
        <v>181833</v>
      </c>
      <c r="CV9" t="s">
        <v>36</v>
      </c>
      <c r="CW9">
        <v>1</v>
      </c>
      <c r="CX9" t="s">
        <v>35</v>
      </c>
      <c r="CY9" t="s">
        <v>35</v>
      </c>
      <c r="CZ9">
        <v>69543</v>
      </c>
      <c r="DA9">
        <v>69543</v>
      </c>
      <c r="DB9">
        <v>69543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32</v>
      </c>
      <c r="B10" s="28" t="s">
        <v>40</v>
      </c>
      <c r="C10" s="29" t="s">
        <v>41</v>
      </c>
      <c r="D10" s="29">
        <v>2023</v>
      </c>
      <c r="E10" s="30" t="s">
        <v>42</v>
      </c>
      <c r="F10" s="31">
        <v>0</v>
      </c>
      <c r="G10" s="31">
        <v>210288</v>
      </c>
      <c r="H10" s="31">
        <v>8959</v>
      </c>
      <c r="I10" s="31">
        <v>0</v>
      </c>
      <c r="J10" s="32">
        <v>0</v>
      </c>
      <c r="K10" s="33">
        <v>12097</v>
      </c>
      <c r="L10" s="34" t="s">
        <v>43</v>
      </c>
      <c r="M10" s="35">
        <v>0</v>
      </c>
      <c r="N10" s="35">
        <v>0</v>
      </c>
      <c r="O10" s="35">
        <v>5</v>
      </c>
      <c r="P10" s="35">
        <v>3</v>
      </c>
      <c r="Q10" s="35">
        <v>1</v>
      </c>
      <c r="R10" s="35">
        <v>0</v>
      </c>
      <c r="S10" s="35">
        <v>0</v>
      </c>
      <c r="T10" s="35">
        <v>0</v>
      </c>
      <c r="U10" s="36">
        <f t="shared" si="0"/>
        <v>9</v>
      </c>
      <c r="V10" s="37">
        <f t="shared" si="1"/>
        <v>231344</v>
      </c>
      <c r="W10" s="38"/>
      <c r="CT10">
        <v>183496</v>
      </c>
      <c r="CU10">
        <v>181833</v>
      </c>
      <c r="CV10" t="s">
        <v>36</v>
      </c>
      <c r="CW10">
        <v>1</v>
      </c>
      <c r="CX10" t="s">
        <v>44</v>
      </c>
      <c r="CY10" t="s">
        <v>35</v>
      </c>
      <c r="CZ10">
        <v>234200</v>
      </c>
      <c r="DA10">
        <v>234200</v>
      </c>
      <c r="DB10">
        <v>231344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42</v>
      </c>
      <c r="F11" s="31">
        <v>0</v>
      </c>
      <c r="G11" s="31">
        <v>274200</v>
      </c>
      <c r="H11" s="31">
        <v>89398</v>
      </c>
      <c r="I11" s="31">
        <v>0</v>
      </c>
      <c r="J11" s="32">
        <v>10000</v>
      </c>
      <c r="K11" s="33">
        <v>12826</v>
      </c>
      <c r="L11" s="34" t="s">
        <v>43</v>
      </c>
      <c r="M11" s="35">
        <v>0</v>
      </c>
      <c r="N11" s="35">
        <v>0</v>
      </c>
      <c r="O11" s="35">
        <v>2</v>
      </c>
      <c r="P11" s="35">
        <v>7</v>
      </c>
      <c r="Q11" s="35">
        <v>2</v>
      </c>
      <c r="R11" s="35">
        <v>0</v>
      </c>
      <c r="S11" s="35">
        <v>0</v>
      </c>
      <c r="T11" s="35">
        <v>0</v>
      </c>
      <c r="U11" s="36">
        <f t="shared" si="0"/>
        <v>11</v>
      </c>
      <c r="V11" s="37">
        <f t="shared" si="1"/>
        <v>386424</v>
      </c>
      <c r="W11" s="38" t="s">
        <v>53</v>
      </c>
      <c r="CT11">
        <v>183491</v>
      </c>
      <c r="CU11">
        <v>181833</v>
      </c>
      <c r="CV11" t="s">
        <v>36</v>
      </c>
      <c r="CW11">
        <v>1</v>
      </c>
      <c r="CX11" t="s">
        <v>44</v>
      </c>
      <c r="CY11" t="s">
        <v>35</v>
      </c>
      <c r="CZ11">
        <v>277722</v>
      </c>
      <c r="DA11">
        <v>277722</v>
      </c>
      <c r="DB11">
        <v>274818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42</v>
      </c>
      <c r="F12" s="31">
        <v>0</v>
      </c>
      <c r="G12" s="31">
        <v>286200</v>
      </c>
      <c r="H12" s="31">
        <v>91570</v>
      </c>
      <c r="I12" s="31">
        <v>0</v>
      </c>
      <c r="J12" s="32">
        <v>0</v>
      </c>
      <c r="K12" s="33">
        <v>28413</v>
      </c>
      <c r="L12" s="34" t="s">
        <v>43</v>
      </c>
      <c r="M12" s="35">
        <v>0</v>
      </c>
      <c r="N12" s="35">
        <v>0</v>
      </c>
      <c r="O12" s="35">
        <v>4</v>
      </c>
      <c r="P12" s="35">
        <v>7</v>
      </c>
      <c r="Q12" s="35">
        <v>1</v>
      </c>
      <c r="R12" s="35">
        <v>0</v>
      </c>
      <c r="S12" s="35">
        <v>0</v>
      </c>
      <c r="T12" s="35">
        <v>0</v>
      </c>
      <c r="U12" s="36">
        <f t="shared" si="0"/>
        <v>12</v>
      </c>
      <c r="V12" s="37">
        <f t="shared" si="1"/>
        <v>406183</v>
      </c>
      <c r="W12" s="38"/>
      <c r="CT12">
        <v>183493</v>
      </c>
      <c r="CU12">
        <v>181833</v>
      </c>
      <c r="CV12" t="s">
        <v>36</v>
      </c>
      <c r="CW12">
        <v>1</v>
      </c>
      <c r="CX12" t="s">
        <v>49</v>
      </c>
      <c r="CY12" t="s">
        <v>35</v>
      </c>
      <c r="CZ12">
        <v>410059</v>
      </c>
      <c r="DA12">
        <v>410059</v>
      </c>
      <c r="DB12">
        <v>406183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50</v>
      </c>
      <c r="C13" s="29" t="s">
        <v>51</v>
      </c>
      <c r="D13" s="29">
        <v>2023</v>
      </c>
      <c r="E13" s="30" t="s">
        <v>52</v>
      </c>
      <c r="F13" s="31">
        <v>0</v>
      </c>
      <c r="G13" s="31">
        <v>0</v>
      </c>
      <c r="H13" s="31">
        <v>72500</v>
      </c>
      <c r="I13" s="31">
        <v>0</v>
      </c>
      <c r="J13" s="32">
        <v>0</v>
      </c>
      <c r="K13" s="33">
        <v>0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72500</v>
      </c>
      <c r="W13" s="38"/>
      <c r="CT13">
        <v>183497</v>
      </c>
      <c r="CU13">
        <v>181833</v>
      </c>
      <c r="CV13" t="s">
        <v>36</v>
      </c>
      <c r="CW13">
        <v>1</v>
      </c>
      <c r="CY13" t="s">
        <v>35</v>
      </c>
      <c r="CZ13">
        <v>72500</v>
      </c>
      <c r="DA13">
        <v>72500</v>
      </c>
      <c r="DB13">
        <v>72500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</sheetData>
  <autoFilter ref="A8:W8" xr:uid="{11047346-0538-4E4A-ACF7-E178537FBDD9}"/>
  <conditionalFormatting sqref="V9:V23">
    <cfRule type="cellIs" dxfId="3" priority="4" operator="lessThan">
      <formula>0</formula>
    </cfRule>
  </conditionalFormatting>
  <conditionalFormatting sqref="C9:C23">
    <cfRule type="expression" dxfId="2" priority="3">
      <formula>(CW9&gt;1)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3" xr:uid="{BE5C2E91-4328-457D-812C-35FCBBEE574E}">
      <formula1>"N/A, FMR, Actual Rent"</formula1>
    </dataValidation>
    <dataValidation type="list" allowBlank="1" showInputMessage="1" showErrorMessage="1" sqref="E9:E23" xr:uid="{4ABB1E56-153A-4AC0-A2A3-C8C63B6943A8}">
      <formula1>"PH, TH, Joint TH &amp; PH-RRH, HMIS, SSO, TRA, PRA, SRA, S+C/SRO"</formula1>
    </dataValidation>
    <dataValidation allowBlank="1" showErrorMessage="1" sqref="A8:W8" xr:uid="{5EE254D0-700D-420F-97CC-1CD0E789B0B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2022-06-30T21:52:21Z</dcterms:created>
  <dcterms:modified xsi:type="dcterms:W3CDTF">2022-07-06T21:55:49Z</dcterms:modified>
</cp:coreProperties>
</file>