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dropbox\DropDR\2022 Reports\2022 GIW\HUD Exchange Revised\GIWs\"/>
    </mc:Choice>
  </mc:AlternateContent>
  <xr:revisionPtr revIDLastSave="0" documentId="13_ncr:1_{B53FA877-27C9-429D-9643-B6BFA34BF3F6}" xr6:coauthVersionLast="47" xr6:coauthVersionMax="47" xr10:uidLastSave="{00000000-0000-0000-0000-000000000000}"/>
  <bookViews>
    <workbookView xWindow="-98" yWindow="-98" windowWidth="25846" windowHeight="14941" xr2:uid="{3AE7448A-2944-42B8-8268-E10F702368F8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1" i="1" l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<sst xmlns="http://schemas.openxmlformats.org/spreadsheetml/2006/main" count="107" uniqueCount="73">
  <si>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</si>
  <si>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</si>
  <si>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</si>
  <si>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</si>
  <si>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</si>
  <si>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</si>
  <si>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</si>
  <si>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</si>
  <si>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</si>
  <si>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</si>
  <si>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</si>
  <si>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</si>
  <si>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</si>
  <si>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</si>
  <si>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</si>
  <si>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</si>
  <si>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</si>
  <si>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</si>
  <si>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</si>
  <si>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</si>
  <si>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</si>
  <si>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</si>
  <si>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</si>
  <si>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</si>
  <si>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</si>
  <si>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</si>
  <si>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</si>
  <si>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</si>
  <si>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</si>
  <si>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</si>
  <si>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NY-523</t>
  </si>
  <si>
    <t>Domestic Violence and Rape Crisis Services of Saratoga Count (dba Wellspring)</t>
  </si>
  <si>
    <t>NewView Permanent Supportive2021-22</t>
  </si>
  <si>
    <t>NY0184L2C232114</t>
  </si>
  <si>
    <t>PH</t>
  </si>
  <si>
    <t/>
  </si>
  <si>
    <t>Buffalo</t>
  </si>
  <si>
    <t>Glens Falls, Saratoga Springs/Saratoga, Washington, Warren, Hamilton Counties CoC</t>
  </si>
  <si>
    <t>CARES of NY, Inc.</t>
  </si>
  <si>
    <t>NewView Rapid Rehousing 2021-22</t>
  </si>
  <si>
    <t>NY0187L2C232114</t>
  </si>
  <si>
    <t>Veterans &amp; Community Housing Coalition</t>
  </si>
  <si>
    <t>Center Street Renewal 2021</t>
  </si>
  <si>
    <t>NY0188L2C232114</t>
  </si>
  <si>
    <t>Warren, Washington, Hamilton and Saratoga Counties Portion of the Capital Region HMIS (2021)</t>
  </si>
  <si>
    <t>NY0189L2C232114</t>
  </si>
  <si>
    <t>WAIT House</t>
  </si>
  <si>
    <t>TLP Renewal Project Application FY2021</t>
  </si>
  <si>
    <t>NY0673L2C232111</t>
  </si>
  <si>
    <t>TH</t>
  </si>
  <si>
    <t>City of Glens Falls Housing Authority</t>
  </si>
  <si>
    <t>Glens Falls HA - Community 2021</t>
  </si>
  <si>
    <t>NY0715L2C232112</t>
  </si>
  <si>
    <t>FMR</t>
  </si>
  <si>
    <t>Warren Washington Association for Mental Health</t>
  </si>
  <si>
    <t>MHA Warren Washington Housing First 2021</t>
  </si>
  <si>
    <t>NY0716L2C232112</t>
  </si>
  <si>
    <t>GFHA Housing First 2021</t>
  </si>
  <si>
    <t>NY0875L2C232110</t>
  </si>
  <si>
    <t>Saratoga Veterans Apartment Program Renewal 2021</t>
  </si>
  <si>
    <t>NY1038L2C232106</t>
  </si>
  <si>
    <t>RISE Housing and Support Services</t>
  </si>
  <si>
    <t>TSA Housing First 2021 (NY1163L2C231902)</t>
  </si>
  <si>
    <t>NY1163L2C232104</t>
  </si>
  <si>
    <t>Adirondack Vets House, Inc</t>
  </si>
  <si>
    <t>Adirondack Vets House PSH FY2021</t>
  </si>
  <si>
    <t>NY1218L2C232103</t>
  </si>
  <si>
    <t>DV Coordinated Entry 2021-22</t>
  </si>
  <si>
    <t>NY1220D2C232103</t>
  </si>
  <si>
    <t>SSO</t>
  </si>
  <si>
    <t>NewView Rapid Rehousing 2 2021-22</t>
  </si>
  <si>
    <t>NY1221D2C232103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</si>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</sst>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4C3C-AB72-4595-A12F-C4FA25DBCD9C}">
  <sheetPr codeName="Sheet267">
    <pageSetUpPr fitToPage="1"/>
  </sheetPr>
  <dimension ref="A1:V3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1847359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2023</v>
      </c>
      <c r="E9" s="29" t="s">
        <v>34</v>
      </c>
      <c r="F9" s="30">
        <v>66998</v>
      </c>
      <c r="G9" s="30">
        <v>0</v>
      </c>
      <c r="H9" s="30">
        <v>23160</v>
      </c>
      <c r="I9" s="30">
        <v>0</v>
      </c>
      <c r="J9" s="31">
        <v>0</v>
      </c>
      <c r="K9" s="32">
        <v>4587</v>
      </c>
      <c r="L9" s="33" t="s">
        <v>35</v>
      </c>
      <c r="M9" s="34"/>
      <c r="N9" s="34"/>
      <c r="O9" s="34"/>
      <c r="P9" s="34"/>
      <c r="Q9" s="34"/>
      <c r="R9" s="34"/>
      <c r="S9" s="34"/>
      <c r="T9" s="34" t="s">
        <v>35</v>
      </c>
      <c r="U9" s="35">
        <f t="shared" ref="U9:U31" si="0">SUM(M9:T9)</f>
        <v>0</v>
      </c>
      <c r="V9" s="36">
        <f t="shared" ref="V9:V31" si="1">SUM(F9:K9)</f>
        <v>94745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2023</v>
      </c>
      <c r="E10" s="29" t="s">
        <v>34</v>
      </c>
      <c r="F10" s="30">
        <v>0</v>
      </c>
      <c r="G10" s="30">
        <v>167268</v>
      </c>
      <c r="H10" s="30">
        <v>38449</v>
      </c>
      <c r="I10" s="30">
        <v>0</v>
      </c>
      <c r="J10" s="31">
        <v>0</v>
      </c>
      <c r="K10" s="32">
        <v>9642</v>
      </c>
      <c r="L10" s="33" t="s">
        <v>72</v>
      </c>
      <c r="M10" s="34">
        <v>0</v>
      </c>
      <c r="N10" s="34">
        <v>0</v>
      </c>
      <c r="O10" s="34">
        <v>3</v>
      </c>
      <c r="P10" s="34">
        <v>7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12</v>
      </c>
      <c r="V10" s="36">
        <f t="shared" si="1"/>
        <v>215359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2023</v>
      </c>
      <c r="E11" s="29" t="s">
        <v>34</v>
      </c>
      <c r="F11" s="30">
        <v>0</v>
      </c>
      <c r="G11" s="30">
        <v>0</v>
      </c>
      <c r="H11" s="30">
        <v>21312</v>
      </c>
      <c r="I11" s="30">
        <v>29354</v>
      </c>
      <c r="J11" s="31">
        <v>0</v>
      </c>
      <c r="K11" s="32">
        <v>4620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 t="s">
        <v>35</v>
      </c>
      <c r="U11" s="35">
        <f t="shared" si="0"/>
        <v>0</v>
      </c>
      <c r="V11" s="36">
        <f t="shared" si="1"/>
        <v>55286</v>
      </c>
    </row>
    <row r="12" spans="1:22" x14ac:dyDescent="0.45">
      <c r="A12" s="27" t="s">
        <v>38</v>
      </c>
      <c r="B12" s="27" t="s">
        <v>44</v>
      </c>
      <c r="C12" s="28" t="s">
        <v>45</v>
      </c>
      <c r="D12" s="28">
        <v>2023</v>
      </c>
      <c r="E12" s="29" t="s">
        <v>17</v>
      </c>
      <c r="F12" s="30">
        <v>0</v>
      </c>
      <c r="G12" s="30">
        <v>0</v>
      </c>
      <c r="H12" s="30">
        <v>0</v>
      </c>
      <c r="I12" s="30">
        <v>0</v>
      </c>
      <c r="J12" s="31">
        <v>33123</v>
      </c>
      <c r="K12" s="32">
        <v>2205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 t="s">
        <v>35</v>
      </c>
      <c r="U12" s="35">
        <f t="shared" si="0"/>
        <v>0</v>
      </c>
      <c r="V12" s="36">
        <f t="shared" si="1"/>
        <v>35328</v>
      </c>
    </row>
    <row r="13" spans="1:22" x14ac:dyDescent="0.45">
      <c r="A13" s="27" t="s">
        <v>46</v>
      </c>
      <c r="B13" s="27" t="s">
        <v>47</v>
      </c>
      <c r="C13" s="28" t="s">
        <v>48</v>
      </c>
      <c r="D13" s="28">
        <v>2023</v>
      </c>
      <c r="E13" s="29" t="s">
        <v>49</v>
      </c>
      <c r="F13" s="30">
        <v>0</v>
      </c>
      <c r="G13" s="30">
        <v>0</v>
      </c>
      <c r="H13" s="30">
        <v>40608</v>
      </c>
      <c r="I13" s="30">
        <v>50356</v>
      </c>
      <c r="J13" s="31">
        <v>0</v>
      </c>
      <c r="K13" s="32">
        <v>2498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 t="s">
        <v>35</v>
      </c>
      <c r="U13" s="35">
        <f t="shared" si="0"/>
        <v>0</v>
      </c>
      <c r="V13" s="36">
        <f t="shared" si="1"/>
        <v>93462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2023</v>
      </c>
      <c r="E14" s="29" t="s">
        <v>34</v>
      </c>
      <c r="F14" s="30">
        <v>0</v>
      </c>
      <c r="G14" s="30">
        <v>249300</v>
      </c>
      <c r="H14" s="30">
        <v>0</v>
      </c>
      <c r="I14" s="30">
        <v>0</v>
      </c>
      <c r="J14" s="31">
        <v>0</v>
      </c>
      <c r="K14" s="32">
        <v>13847</v>
      </c>
      <c r="L14" s="33" t="s">
        <v>53</v>
      </c>
      <c r="M14" s="34">
        <v>0</v>
      </c>
      <c r="N14" s="34">
        <v>2</v>
      </c>
      <c r="O14" s="34">
        <v>19</v>
      </c>
      <c r="P14" s="34">
        <v>3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24</v>
      </c>
      <c r="V14" s="36">
        <f t="shared" si="1"/>
        <v>263147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2023</v>
      </c>
      <c r="E15" s="29" t="s">
        <v>34</v>
      </c>
      <c r="F15" s="30">
        <v>0</v>
      </c>
      <c r="G15" s="30">
        <v>0</v>
      </c>
      <c r="H15" s="30">
        <v>18619</v>
      </c>
      <c r="I15" s="30">
        <v>101185</v>
      </c>
      <c r="J15" s="31">
        <v>0</v>
      </c>
      <c r="K15" s="32">
        <v>6250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 t="s">
        <v>35</v>
      </c>
      <c r="U15" s="35">
        <f t="shared" si="0"/>
        <v>0</v>
      </c>
      <c r="V15" s="36">
        <f t="shared" si="1"/>
        <v>126054</v>
      </c>
    </row>
    <row r="16" spans="1:22" x14ac:dyDescent="0.45">
      <c r="A16" s="27" t="s">
        <v>50</v>
      </c>
      <c r="B16" s="27" t="s">
        <v>57</v>
      </c>
      <c r="C16" s="28" t="s">
        <v>58</v>
      </c>
      <c r="D16" s="28">
        <v>2023</v>
      </c>
      <c r="E16" s="29" t="s">
        <v>34</v>
      </c>
      <c r="F16" s="30">
        <v>0</v>
      </c>
      <c r="G16" s="30">
        <v>136720</v>
      </c>
      <c r="H16" s="30">
        <v>20000</v>
      </c>
      <c r="I16" s="30">
        <v>0</v>
      </c>
      <c r="J16" s="31">
        <v>0</v>
      </c>
      <c r="K16" s="32">
        <v>8460</v>
      </c>
      <c r="L16" s="33" t="s">
        <v>53</v>
      </c>
      <c r="M16" s="34">
        <v>0</v>
      </c>
      <c r="N16" s="34">
        <v>4</v>
      </c>
      <c r="O16" s="34">
        <v>12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16</v>
      </c>
      <c r="V16" s="36">
        <f t="shared" si="1"/>
        <v>165180</v>
      </c>
    </row>
    <row r="17" spans="1:22" x14ac:dyDescent="0.45">
      <c r="A17" s="27" t="s">
        <v>41</v>
      </c>
      <c r="B17" s="27" t="s">
        <v>59</v>
      </c>
      <c r="C17" s="28" t="s">
        <v>60</v>
      </c>
      <c r="D17" s="28">
        <v>2023</v>
      </c>
      <c r="E17" s="29" t="s">
        <v>34</v>
      </c>
      <c r="F17" s="30">
        <v>197258</v>
      </c>
      <c r="G17" s="30">
        <v>0</v>
      </c>
      <c r="H17" s="30">
        <v>21980</v>
      </c>
      <c r="I17" s="30">
        <v>11790</v>
      </c>
      <c r="J17" s="31">
        <v>0</v>
      </c>
      <c r="K17" s="32">
        <v>13867</v>
      </c>
      <c r="L17" s="33" t="s">
        <v>35</v>
      </c>
      <c r="M17" s="34"/>
      <c r="N17" s="34"/>
      <c r="O17" s="34"/>
      <c r="P17" s="34"/>
      <c r="Q17" s="34"/>
      <c r="R17" s="34"/>
      <c r="S17" s="34"/>
      <c r="T17" s="34" t="s">
        <v>35</v>
      </c>
      <c r="U17" s="35">
        <f t="shared" si="0"/>
        <v>0</v>
      </c>
      <c r="V17" s="36">
        <f t="shared" si="1"/>
        <v>244895</v>
      </c>
    </row>
    <row r="18" spans="1:22" x14ac:dyDescent="0.45">
      <c r="A18" s="27" t="s">
        <v>61</v>
      </c>
      <c r="B18" s="27" t="s">
        <v>62</v>
      </c>
      <c r="C18" s="28" t="s">
        <v>63</v>
      </c>
      <c r="D18" s="28">
        <v>2023</v>
      </c>
      <c r="E18" s="29" t="s">
        <v>34</v>
      </c>
      <c r="F18" s="30">
        <v>0</v>
      </c>
      <c r="G18" s="30">
        <v>288348</v>
      </c>
      <c r="H18" s="30">
        <v>46776</v>
      </c>
      <c r="I18" s="30">
        <v>0</v>
      </c>
      <c r="J18" s="31">
        <v>0</v>
      </c>
      <c r="K18" s="32">
        <v>17217</v>
      </c>
      <c r="L18" s="33" t="s">
        <v>53</v>
      </c>
      <c r="M18" s="34">
        <v>0</v>
      </c>
      <c r="N18" s="34">
        <v>0</v>
      </c>
      <c r="O18" s="34">
        <v>15</v>
      </c>
      <c r="P18" s="34">
        <v>5</v>
      </c>
      <c r="Q18" s="34">
        <v>1</v>
      </c>
      <c r="R18" s="34">
        <v>1</v>
      </c>
      <c r="S18" s="34">
        <v>0</v>
      </c>
      <c r="T18" s="34">
        <v>0</v>
      </c>
      <c r="U18" s="35">
        <f t="shared" si="0"/>
        <v>22</v>
      </c>
      <c r="V18" s="36">
        <f t="shared" si="1"/>
        <v>352341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2023</v>
      </c>
      <c r="E19" s="29" t="s">
        <v>34</v>
      </c>
      <c r="F19" s="30">
        <v>0</v>
      </c>
      <c r="G19" s="30">
        <v>0</v>
      </c>
      <c r="H19" s="30">
        <v>32147</v>
      </c>
      <c r="I19" s="30">
        <v>47508</v>
      </c>
      <c r="J19" s="31">
        <v>0</v>
      </c>
      <c r="K19" s="32">
        <v>4938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 t="s">
        <v>35</v>
      </c>
      <c r="U19" s="35">
        <f t="shared" si="0"/>
        <v>0</v>
      </c>
      <c r="V19" s="36">
        <f t="shared" si="1"/>
        <v>84593</v>
      </c>
    </row>
    <row r="20" spans="1:22" x14ac:dyDescent="0.45">
      <c r="A20" s="27" t="s">
        <v>31</v>
      </c>
      <c r="B20" s="27" t="s">
        <v>67</v>
      </c>
      <c r="C20" s="28" t="s">
        <v>68</v>
      </c>
      <c r="D20" s="28">
        <v>2023</v>
      </c>
      <c r="E20" s="29" t="s">
        <v>69</v>
      </c>
      <c r="F20" s="30">
        <v>0</v>
      </c>
      <c r="G20" s="30">
        <v>0</v>
      </c>
      <c r="H20" s="30">
        <v>14200</v>
      </c>
      <c r="I20" s="30">
        <v>0</v>
      </c>
      <c r="J20" s="31">
        <v>0</v>
      </c>
      <c r="K20" s="32">
        <v>1400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 t="s">
        <v>35</v>
      </c>
      <c r="U20" s="35">
        <f t="shared" si="0"/>
        <v>0</v>
      </c>
      <c r="V20" s="36">
        <f t="shared" si="1"/>
        <v>15600</v>
      </c>
    </row>
    <row r="21" spans="1:22" x14ac:dyDescent="0.45">
      <c r="A21" s="27" t="s">
        <v>31</v>
      </c>
      <c r="B21" s="27" t="s">
        <v>70</v>
      </c>
      <c r="C21" s="28" t="s">
        <v>71</v>
      </c>
      <c r="D21" s="28">
        <v>2023</v>
      </c>
      <c r="E21" s="29" t="s">
        <v>34</v>
      </c>
      <c r="F21" s="30">
        <v>0</v>
      </c>
      <c r="G21" s="30">
        <v>76536</v>
      </c>
      <c r="H21" s="30">
        <v>16937</v>
      </c>
      <c r="I21" s="30">
        <v>0</v>
      </c>
      <c r="J21" s="31">
        <v>0</v>
      </c>
      <c r="K21" s="32">
        <v>7896</v>
      </c>
      <c r="L21" s="33" t="s">
        <v>53</v>
      </c>
      <c r="M21" s="34">
        <v>0</v>
      </c>
      <c r="N21" s="34">
        <v>0</v>
      </c>
      <c r="O21" s="34">
        <v>4</v>
      </c>
      <c r="P21" s="34">
        <v>2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6</v>
      </c>
      <c r="V21" s="36">
        <f t="shared" si="1"/>
        <v>101369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</sheetData>
  <autoFilter ref="A8:V8" xr:uid="{76FD4C3C-AB72-4595-A12F-C4FA25DBCD9C}"/>
  <conditionalFormatting sqref="V9:V31">
    <cfRule type="cellIs" dxfId="3" priority="4" operator="lessThan">
      <formula>0</formula>
    </cfRule>
  </conditionalFormatting>
  <conditionalFormatting sqref="V9:V31">
    <cfRule type="expression" dxfId="2" priority="2">
      <formula>#REF!&lt;0</formula>
    </cfRule>
  </conditionalFormatting>
  <conditionalFormatting sqref="D9:D31">
    <cfRule type="expression" dxfId="1" priority="1">
      <formula>OR($D9&gt;2023,AND($D9&lt;2023,$D9&lt;&gt;""))</formula>
    </cfRule>
  </conditionalFormatting>
  <conditionalFormatting sqref="C9:C31">
    <cfRule type="expression" dxfId="0" priority="5">
      <formula>(#REF!&gt;1)</formula>
    </cfRule>
  </conditionalFormatting>
  <dataValidations count="3">
    <dataValidation type="list" allowBlank="1" showInputMessage="1" showErrorMessage="1" sqref="L9:L31" xr:uid="{593916BF-9FA2-4783-83BA-F3F59AAD6FC7}">
      <formula1>"N/A, FMR, Actual Rent"</formula1>
    </dataValidation>
    <dataValidation type="list" allowBlank="1" showInputMessage="1" showErrorMessage="1" sqref="E9:E31" xr:uid="{971F652B-BB3E-4F52-A4AB-3EFB06190A78}">
      <formula1>"PH, TH, Joint TH &amp; PH-RRH, HMIS, SSO, TRA, PRA, SRA, S+C/SRO"</formula1>
    </dataValidation>
    <dataValidation allowBlank="1" showErrorMessage="1" sqref="A8:V8" xr:uid="{E4EE0824-E200-4964-8BA7-EF9B6E77F268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8/15/2022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</cp:lastModifiedBy>
  <dcterms:created xsi:type="dcterms:W3CDTF">2022-06-30T21:52:25Z</dcterms:created>
  <dcterms:modified xsi:type="dcterms:W3CDTF">2022-08-17T21:56:14Z</dcterms:modified>
</cp:coreProperties>
</file>