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NY-500\"/>
    </mc:Choice>
  </mc:AlternateContent>
  <xr:revisionPtr revIDLastSave="0" documentId="13_ncr:1_{F694FCC8-09FA-4BC2-AA14-854EB1A83A7A}" xr6:coauthVersionLast="47" xr6:coauthVersionMax="47" xr10:uidLastSave="{00000000-0000-0000-0000-000000000000}"/>
  <bookViews>
    <workbookView xWindow="-108" yWindow="-108" windowWidth="27288" windowHeight="17544" xr2:uid="{328FAAFD-DBA6-45B2-B05F-A2C1520BEF39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<sst xmlns="http://schemas.openxmlformats.org/spreadsheetml/2006/main" count="51" uniqueCount="43">
  <si>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</si>
  <si>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</si>
  <si>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</si>
  <si>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</si>
  <si>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</si>
  <si>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</si>
  <si>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</si>
  <si>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</si>
  <si>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</si>
  <si>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</si>
  <si>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</si>
  <si>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</si>
  <si>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</si>
  <si>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</si>
  <si>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</si>
  <si>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</si>
  <si>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</si>
  <si>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</si>
  <si>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</si>
  <si>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</si>
  <si>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</si>
  <si>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</si>
  <si>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</si>
  <si>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</si>
  <si>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</si>
  <si>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</si>
  <si>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</si>
  <si>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</si>
  <si>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</si>
  <si>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</si>
  <si>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NY-520</t>
  </si>
  <si>
    <t>CARES of NY, Inc.</t>
  </si>
  <si>
    <t>UFA 520: FCCHC Homeless Program (2021)</t>
  </si>
  <si>
    <t>NY0177U2C202113</t>
  </si>
  <si>
    <t>PH</t>
  </si>
  <si>
    <t/>
  </si>
  <si>
    <t>Buffalo</t>
  </si>
  <si>
    <t>Franklin, Essex Counties CoC</t>
  </si>
  <si>
    <t>UFA 520: Franklin-Essex HMIS 2021</t>
  </si>
  <si>
    <t>NY1269U2C202102</t>
  </si>
  <si>
    <t>UFA 520: STOP North Country Freedom Housing (2021)</t>
  </si>
  <si>
    <t>NY1370U2C202100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</si>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</sst>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6C28E-420A-45C3-90EF-46AC1B8BEF8F}">
  <sheetPr codeName="Sheet266">
    <pageSetUpPr fitToPage="1"/>
  </sheetPr>
  <dimension ref="A1:V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154464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36671</v>
      </c>
      <c r="G9" s="31">
        <v>0</v>
      </c>
      <c r="H9" s="31">
        <v>16051</v>
      </c>
      <c r="I9" s="31">
        <v>0</v>
      </c>
      <c r="J9" s="31">
        <v>2000</v>
      </c>
      <c r="K9" s="32">
        <v>0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1" si="0">SUM(M9:T9)</f>
        <v>0</v>
      </c>
      <c r="V9" s="36">
        <f t="shared" ref="V9:V21" si="1">SUM(F9:K9)</f>
        <v>54722</v>
      </c>
    </row>
    <row r="10" spans="1:22" x14ac:dyDescent="0.3">
      <c r="A10" s="27" t="s">
        <v>31</v>
      </c>
      <c r="B10" s="27" t="s">
        <v>38</v>
      </c>
      <c r="C10" s="28" t="s">
        <v>39</v>
      </c>
      <c r="D10" s="28">
        <v>2023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25050</v>
      </c>
      <c r="K10" s="32">
        <v>1727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26777</v>
      </c>
    </row>
    <row r="11" spans="1:22" x14ac:dyDescent="0.3">
      <c r="A11" s="27" t="s">
        <v>31</v>
      </c>
      <c r="B11" s="27" t="s">
        <v>40</v>
      </c>
      <c r="C11" s="28" t="s">
        <v>41</v>
      </c>
      <c r="D11" s="28">
        <v>2023</v>
      </c>
      <c r="E11" s="29" t="s">
        <v>34</v>
      </c>
      <c r="F11" s="30">
        <v>0</v>
      </c>
      <c r="G11" s="31">
        <v>44376</v>
      </c>
      <c r="H11" s="31">
        <v>17036</v>
      </c>
      <c r="I11" s="31">
        <v>0</v>
      </c>
      <c r="J11" s="31">
        <v>5000</v>
      </c>
      <c r="K11" s="32">
        <v>6553</v>
      </c>
      <c r="L11" s="33" t="s">
        <v>42</v>
      </c>
      <c r="M11" s="34">
        <v>0</v>
      </c>
      <c r="N11" s="34">
        <v>0</v>
      </c>
      <c r="O11" s="34">
        <v>2</v>
      </c>
      <c r="P11" s="34">
        <v>3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5</v>
      </c>
      <c r="V11" s="36">
        <f t="shared" si="1"/>
        <v>72965</v>
      </c>
    </row>
    <row r="12" spans="1:22" x14ac:dyDescent="0.3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</sheetData>
  <autoFilter ref="A8:V8" xr:uid="{1DC6C28E-420A-45C3-90EF-46AC1B8BEF8F}"/>
  <conditionalFormatting sqref="D9:D21">
    <cfRule type="expression" dxfId="3" priority="4">
      <formula>OR($D9&gt;2023,AND($D9&lt;2023,$D9&lt;&gt;""))</formula>
    </cfRule>
  </conditionalFormatting>
  <conditionalFormatting sqref="V9:V21">
    <cfRule type="cellIs" dxfId="2" priority="3" operator="lessThan">
      <formula>0</formula>
    </cfRule>
  </conditionalFormatting>
  <conditionalFormatting sqref="V9:V21">
    <cfRule type="expression" dxfId="1" priority="1">
      <formula>#REF!&lt;0</formula>
    </cfRule>
  </conditionalFormatting>
  <conditionalFormatting sqref="C9:C21">
    <cfRule type="expression" dxfId="0" priority="5">
      <formula>(#REF!&gt;1)</formula>
    </cfRule>
  </conditionalFormatting>
  <dataValidations count="3">
    <dataValidation type="list" allowBlank="1" showInputMessage="1" showErrorMessage="1" sqref="L9:L21" xr:uid="{C8CFB84B-4BA8-48D1-A75A-AA80642022D3}">
      <formula1>"N/A, FMR, Actual Rent"</formula1>
    </dataValidation>
    <dataValidation type="list" allowBlank="1" showInputMessage="1" showErrorMessage="1" sqref="E9:E21" xr:uid="{58E3B40B-2931-4FAA-831F-29F9E3180EC4}">
      <formula1>"PH, TH, Joint TH &amp; PH-RRH, HMIS, SSO, TRA, PRA, SRA, S+C/SRO"</formula1>
    </dataValidation>
    <dataValidation allowBlank="1" showErrorMessage="1" sqref="A8:V8" xr:uid="{9F50A721-2D6C-469D-A8F9-67A83C00C00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2022-05-30T18:26:20Z</dcterms:created>
  <dcterms:modified xsi:type="dcterms:W3CDTF">2022-06-06T20:34:27Z</dcterms:modified>
</cp:coreProperties>
</file>