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esktop\HUD Exchange GIWs 6.10.22\NY-500\"/>
    </mc:Choice>
  </mc:AlternateContent>
  <xr:revisionPtr revIDLastSave="0" documentId="13_ncr:1_{EEE85DD1-2FDE-4DC3-9D28-9218F9B1619D}" xr6:coauthVersionLast="47" xr6:coauthVersionMax="47" xr10:uidLastSave="{00000000-0000-0000-0000-000000000000}"/>
  <bookViews>
    <workbookView xWindow="-108" yWindow="-108" windowWidth="27288" windowHeight="17544" xr2:uid="{0086F84A-AF21-4618-8332-0BC980B0BF38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26" i="1" l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<sst xmlns="http://schemas.openxmlformats.org/spreadsheetml/2006/main" count="81" uniqueCount="57">
  <si>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</si>
  <si>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</si>
  <si>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</si>
  <si>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</si>
  <si>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</si>
  <si>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</si>
  <si>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</si>
  <si>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</si>
  <si>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</si>
  <si>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</si>
  <si>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</si>
  <si>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</si>
  <si>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</si>
  <si>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</si>
  <si>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</si>
  <si>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</si>
  <si>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</si>
  <si>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</si>
  <si>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</si>
  <si>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</si>
  <si>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</si>
  <si>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</si>
  <si>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</si>
  <si>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</si>
  <si>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</si>
  <si>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</si>
  <si>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</si>
  <si>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</si>
  <si>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</si>
  <si>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</si>
  <si>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NY-519</t>
  </si>
  <si>
    <t>COLUMBIA OPPORTUNITIES INCORPORATED</t>
  </si>
  <si>
    <t>COI CHRONIC HOMELESS PROJECT 2021</t>
  </si>
  <si>
    <t>NY0174L2C192111</t>
  </si>
  <si>
    <t>PH</t>
  </si>
  <si>
    <t/>
  </si>
  <si>
    <t>Buffalo</t>
  </si>
  <si>
    <t>Columbia, Greene Counties CoC</t>
  </si>
  <si>
    <t>CARES of NY, Inc.</t>
  </si>
  <si>
    <t>St Catherine's Center for Children</t>
  </si>
  <si>
    <t>CG PSH (2021)</t>
  </si>
  <si>
    <t>NY0175L2C192109</t>
  </si>
  <si>
    <t>Columbia-Greene HMIS Con (2021)</t>
  </si>
  <si>
    <t>NY0590L2C192113</t>
  </si>
  <si>
    <t>The Mental Health Association of Columbia-Greene Counties</t>
  </si>
  <si>
    <t>MHA Columbia Greene P16 2021</t>
  </si>
  <si>
    <t>NY0591L2C192113</t>
  </si>
  <si>
    <t>Community Action of Greene County, Inc.</t>
  </si>
  <si>
    <t>PSH Chronic 2021</t>
  </si>
  <si>
    <t>NY0593L2C192112</t>
  </si>
  <si>
    <t>MHA Columbia Greene P2S 2021</t>
  </si>
  <si>
    <t>NY0671L2C192110</t>
  </si>
  <si>
    <t>Supportive Housing for Homeless Families 2021</t>
  </si>
  <si>
    <t>NY0782L2C192110</t>
  </si>
  <si>
    <t>RR For Victims of Domestic Violence 2021</t>
  </si>
  <si>
    <t>NY1267D2C192102</t>
  </si>
  <si>
    <t>FMR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</si>
</sst>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8F37C-6DD4-471D-B3A7-86747CDF79B6}">
  <sheetPr codeName="Sheet265">
    <pageSetUpPr fitToPage="1"/>
  </sheetPr>
  <dimension ref="A1:V26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5" customHeight="1" x14ac:dyDescent="0.3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5" customHeight="1" x14ac:dyDescent="0.3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5" customHeight="1" x14ac:dyDescent="0.3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5" customHeight="1" x14ac:dyDescent="0.3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5" customHeight="1" x14ac:dyDescent="0.3">
      <c r="A5" s="5" t="s">
        <v>4</v>
      </c>
      <c r="B5" s="6">
        <f ca="1">SUM(OFFSET(V8,1,0,500,1))</f>
        <v>538116</v>
      </c>
      <c r="C5" s="7"/>
      <c r="D5" s="7"/>
      <c r="E5" s="7"/>
      <c r="F5" s="7"/>
      <c r="G5" s="8"/>
    </row>
    <row r="6" spans="1:22" x14ac:dyDescent="0.3">
      <c r="A6" s="9"/>
      <c r="B6" s="10"/>
      <c r="C6" s="10"/>
      <c r="D6" s="10"/>
      <c r="E6" s="9"/>
      <c r="F6" s="11"/>
      <c r="G6" s="12"/>
    </row>
    <row r="7" spans="1:22" x14ac:dyDescent="0.3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55.95" customHeight="1" x14ac:dyDescent="0.3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3">
      <c r="A9" s="27" t="s">
        <v>31</v>
      </c>
      <c r="B9" s="27" t="s">
        <v>32</v>
      </c>
      <c r="C9" s="28" t="s">
        <v>33</v>
      </c>
      <c r="D9" s="28">
        <v>2023</v>
      </c>
      <c r="E9" s="29" t="s">
        <v>34</v>
      </c>
      <c r="F9" s="30">
        <v>10734</v>
      </c>
      <c r="G9" s="31">
        <v>0</v>
      </c>
      <c r="H9" s="31">
        <v>2917</v>
      </c>
      <c r="I9" s="31">
        <v>4006</v>
      </c>
      <c r="J9" s="31">
        <v>0</v>
      </c>
      <c r="K9" s="32">
        <v>997</v>
      </c>
      <c r="L9" s="33" t="s">
        <v>35</v>
      </c>
      <c r="M9" s="34"/>
      <c r="N9" s="34"/>
      <c r="O9" s="34"/>
      <c r="P9" s="34"/>
      <c r="Q9" s="34"/>
      <c r="R9" s="34"/>
      <c r="S9" s="34"/>
      <c r="T9" s="34" t="s">
        <v>35</v>
      </c>
      <c r="U9" s="35">
        <f t="shared" ref="U9:U26" si="0">SUM(M9:T9)</f>
        <v>0</v>
      </c>
      <c r="V9" s="36">
        <f t="shared" ref="V9:V26" si="1">SUM(F9:K9)</f>
        <v>18654</v>
      </c>
    </row>
    <row r="10" spans="1:22" x14ac:dyDescent="0.3">
      <c r="A10" s="27" t="s">
        <v>39</v>
      </c>
      <c r="B10" s="27" t="s">
        <v>40</v>
      </c>
      <c r="C10" s="28" t="s">
        <v>41</v>
      </c>
      <c r="D10" s="28">
        <v>2023</v>
      </c>
      <c r="E10" s="29" t="s">
        <v>34</v>
      </c>
      <c r="F10" s="30">
        <v>81904</v>
      </c>
      <c r="G10" s="31">
        <v>0</v>
      </c>
      <c r="H10" s="31">
        <v>1000</v>
      </c>
      <c r="I10" s="31">
        <v>0</v>
      </c>
      <c r="J10" s="31">
        <v>0</v>
      </c>
      <c r="K10" s="32">
        <v>4546</v>
      </c>
      <c r="L10" s="33" t="s">
        <v>35</v>
      </c>
      <c r="M10" s="34"/>
      <c r="N10" s="34"/>
      <c r="O10" s="34"/>
      <c r="P10" s="34"/>
      <c r="Q10" s="34"/>
      <c r="R10" s="34"/>
      <c r="S10" s="34"/>
      <c r="T10" s="34" t="s">
        <v>35</v>
      </c>
      <c r="U10" s="35">
        <f t="shared" si="0"/>
        <v>0</v>
      </c>
      <c r="V10" s="36">
        <f t="shared" si="1"/>
        <v>87450</v>
      </c>
    </row>
    <row r="11" spans="1:22" x14ac:dyDescent="0.3">
      <c r="A11" s="27" t="s">
        <v>38</v>
      </c>
      <c r="B11" s="27" t="s">
        <v>42</v>
      </c>
      <c r="C11" s="28" t="s">
        <v>43</v>
      </c>
      <c r="D11" s="28">
        <v>2023</v>
      </c>
      <c r="E11" s="29" t="s">
        <v>17</v>
      </c>
      <c r="F11" s="30">
        <v>0</v>
      </c>
      <c r="G11" s="31">
        <v>0</v>
      </c>
      <c r="H11" s="31">
        <v>0</v>
      </c>
      <c r="I11" s="31">
        <v>0</v>
      </c>
      <c r="J11" s="31">
        <v>11279</v>
      </c>
      <c r="K11" s="32">
        <v>789</v>
      </c>
      <c r="L11" s="33" t="s">
        <v>35</v>
      </c>
      <c r="M11" s="34"/>
      <c r="N11" s="34"/>
      <c r="O11" s="34"/>
      <c r="P11" s="34"/>
      <c r="Q11" s="34"/>
      <c r="R11" s="34"/>
      <c r="S11" s="34"/>
      <c r="T11" s="34" t="s">
        <v>35</v>
      </c>
      <c r="U11" s="35">
        <f t="shared" si="0"/>
        <v>0</v>
      </c>
      <c r="V11" s="36">
        <f t="shared" si="1"/>
        <v>12068</v>
      </c>
    </row>
    <row r="12" spans="1:22" x14ac:dyDescent="0.3">
      <c r="A12" s="27" t="s">
        <v>44</v>
      </c>
      <c r="B12" s="27" t="s">
        <v>45</v>
      </c>
      <c r="C12" s="28" t="s">
        <v>46</v>
      </c>
      <c r="D12" s="28">
        <v>2023</v>
      </c>
      <c r="E12" s="29" t="s">
        <v>34</v>
      </c>
      <c r="F12" s="30">
        <v>165909</v>
      </c>
      <c r="G12" s="31">
        <v>0</v>
      </c>
      <c r="H12" s="31">
        <v>53639</v>
      </c>
      <c r="I12" s="31">
        <v>25460</v>
      </c>
      <c r="J12" s="31">
        <v>850</v>
      </c>
      <c r="K12" s="32">
        <v>12615</v>
      </c>
      <c r="L12" s="33" t="s">
        <v>35</v>
      </c>
      <c r="M12" s="34"/>
      <c r="N12" s="34"/>
      <c r="O12" s="34"/>
      <c r="P12" s="34"/>
      <c r="Q12" s="34"/>
      <c r="R12" s="34"/>
      <c r="S12" s="34"/>
      <c r="T12" s="34" t="s">
        <v>35</v>
      </c>
      <c r="U12" s="35">
        <f t="shared" si="0"/>
        <v>0</v>
      </c>
      <c r="V12" s="36">
        <f t="shared" si="1"/>
        <v>258473</v>
      </c>
    </row>
    <row r="13" spans="1:22" x14ac:dyDescent="0.3">
      <c r="A13" s="27" t="s">
        <v>47</v>
      </c>
      <c r="B13" s="27" t="s">
        <v>48</v>
      </c>
      <c r="C13" s="28" t="s">
        <v>49</v>
      </c>
      <c r="D13" s="28">
        <v>2023</v>
      </c>
      <c r="E13" s="29" t="s">
        <v>34</v>
      </c>
      <c r="F13" s="30">
        <v>16755</v>
      </c>
      <c r="G13" s="31">
        <v>0</v>
      </c>
      <c r="H13" s="31">
        <v>0</v>
      </c>
      <c r="I13" s="31">
        <v>1690</v>
      </c>
      <c r="J13" s="31">
        <v>0</v>
      </c>
      <c r="K13" s="32">
        <v>993</v>
      </c>
      <c r="L13" s="33" t="s">
        <v>35</v>
      </c>
      <c r="M13" s="34"/>
      <c r="N13" s="34"/>
      <c r="O13" s="34"/>
      <c r="P13" s="34"/>
      <c r="Q13" s="34"/>
      <c r="R13" s="34"/>
      <c r="S13" s="34"/>
      <c r="T13" s="34" t="s">
        <v>35</v>
      </c>
      <c r="U13" s="35">
        <f t="shared" si="0"/>
        <v>0</v>
      </c>
      <c r="V13" s="36">
        <f t="shared" si="1"/>
        <v>19438</v>
      </c>
    </row>
    <row r="14" spans="1:22" x14ac:dyDescent="0.3">
      <c r="A14" s="27" t="s">
        <v>44</v>
      </c>
      <c r="B14" s="27" t="s">
        <v>50</v>
      </c>
      <c r="C14" s="28" t="s">
        <v>51</v>
      </c>
      <c r="D14" s="28">
        <v>2023</v>
      </c>
      <c r="E14" s="29" t="s">
        <v>34</v>
      </c>
      <c r="F14" s="30">
        <v>21201</v>
      </c>
      <c r="G14" s="31">
        <v>0</v>
      </c>
      <c r="H14" s="31">
        <v>7275</v>
      </c>
      <c r="I14" s="31">
        <v>3837</v>
      </c>
      <c r="J14" s="31">
        <v>500</v>
      </c>
      <c r="K14" s="32">
        <v>1892</v>
      </c>
      <c r="L14" s="33" t="s">
        <v>35</v>
      </c>
      <c r="M14" s="34"/>
      <c r="N14" s="34"/>
      <c r="O14" s="34"/>
      <c r="P14" s="34"/>
      <c r="Q14" s="34"/>
      <c r="R14" s="34"/>
      <c r="S14" s="34"/>
      <c r="T14" s="34" t="s">
        <v>35</v>
      </c>
      <c r="U14" s="35">
        <f t="shared" si="0"/>
        <v>0</v>
      </c>
      <c r="V14" s="36">
        <f t="shared" si="1"/>
        <v>34705</v>
      </c>
    </row>
    <row r="15" spans="1:22" x14ac:dyDescent="0.3">
      <c r="A15" s="27" t="s">
        <v>47</v>
      </c>
      <c r="B15" s="27" t="s">
        <v>52</v>
      </c>
      <c r="C15" s="28" t="s">
        <v>53</v>
      </c>
      <c r="D15" s="28">
        <v>2023</v>
      </c>
      <c r="E15" s="29" t="s">
        <v>34</v>
      </c>
      <c r="F15" s="30">
        <v>41903</v>
      </c>
      <c r="G15" s="31">
        <v>0</v>
      </c>
      <c r="H15" s="31">
        <v>9840</v>
      </c>
      <c r="I15" s="31">
        <v>0</v>
      </c>
      <c r="J15" s="31">
        <v>0</v>
      </c>
      <c r="K15" s="32">
        <v>2945</v>
      </c>
      <c r="L15" s="33" t="s">
        <v>35</v>
      </c>
      <c r="M15" s="34"/>
      <c r="N15" s="34"/>
      <c r="O15" s="34"/>
      <c r="P15" s="34"/>
      <c r="Q15" s="34"/>
      <c r="R15" s="34"/>
      <c r="S15" s="34"/>
      <c r="T15" s="34" t="s">
        <v>35</v>
      </c>
      <c r="U15" s="35">
        <f t="shared" si="0"/>
        <v>0</v>
      </c>
      <c r="V15" s="36">
        <f t="shared" si="1"/>
        <v>54688</v>
      </c>
    </row>
    <row r="16" spans="1:22" x14ac:dyDescent="0.3">
      <c r="A16" s="27" t="s">
        <v>47</v>
      </c>
      <c r="B16" s="27" t="s">
        <v>54</v>
      </c>
      <c r="C16" s="28" t="s">
        <v>55</v>
      </c>
      <c r="D16" s="28">
        <v>2023</v>
      </c>
      <c r="E16" s="29" t="s">
        <v>34</v>
      </c>
      <c r="F16" s="30">
        <v>0</v>
      </c>
      <c r="G16" s="31">
        <v>39936</v>
      </c>
      <c r="H16" s="31">
        <v>8350</v>
      </c>
      <c r="I16" s="31">
        <v>0</v>
      </c>
      <c r="J16" s="31">
        <v>0</v>
      </c>
      <c r="K16" s="32">
        <v>4354</v>
      </c>
      <c r="L16" s="33" t="s">
        <v>56</v>
      </c>
      <c r="M16" s="34">
        <v>0</v>
      </c>
      <c r="N16" s="34">
        <v>0</v>
      </c>
      <c r="O16" s="34">
        <v>4</v>
      </c>
      <c r="P16" s="34">
        <v>0</v>
      </c>
      <c r="Q16" s="34">
        <v>0</v>
      </c>
      <c r="R16" s="34">
        <v>0</v>
      </c>
      <c r="S16" s="34">
        <v>0</v>
      </c>
      <c r="T16" s="34">
        <v>0</v>
      </c>
      <c r="U16" s="35">
        <f t="shared" si="0"/>
        <v>4</v>
      </c>
      <c r="V16" s="36">
        <f t="shared" si="1"/>
        <v>52640</v>
      </c>
    </row>
    <row r="17" spans="1:22" x14ac:dyDescent="0.3">
      <c r="A17" s="27"/>
      <c r="B17" s="27"/>
      <c r="C17" s="28"/>
      <c r="D17" s="28"/>
      <c r="E17" s="29"/>
      <c r="F17" s="30"/>
      <c r="G17" s="31"/>
      <c r="H17" s="31"/>
      <c r="I17" s="31"/>
      <c r="J17" s="31"/>
      <c r="K17" s="32"/>
      <c r="L17" s="33"/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0</v>
      </c>
    </row>
    <row r="18" spans="1:22" x14ac:dyDescent="0.3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3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3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3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3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3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3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3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  <row r="26" spans="1:22" x14ac:dyDescent="0.3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</sheetData>
  <autoFilter ref="A8:V8" xr:uid="{C618F37C-6DD4-471D-B3A7-86747CDF79B6}"/>
  <conditionalFormatting sqref="D9:D26">
    <cfRule type="expression" dxfId="3" priority="4">
      <formula>OR($D9&gt;2023,AND($D9&lt;2023,$D9&lt;&gt;""))</formula>
    </cfRule>
  </conditionalFormatting>
  <conditionalFormatting sqref="V9:V26">
    <cfRule type="cellIs" dxfId="2" priority="3" operator="lessThan">
      <formula>0</formula>
    </cfRule>
  </conditionalFormatting>
  <conditionalFormatting sqref="V9:V26">
    <cfRule type="expression" dxfId="1" priority="1">
      <formula>#REF!&lt;0</formula>
    </cfRule>
  </conditionalFormatting>
  <conditionalFormatting sqref="C9:C26">
    <cfRule type="expression" dxfId="0" priority="5">
      <formula>(#REF!&gt;1)</formula>
    </cfRule>
  </conditionalFormatting>
  <dataValidations count="3">
    <dataValidation type="list" allowBlank="1" showInputMessage="1" showErrorMessage="1" sqref="L9:L26" xr:uid="{42451959-4671-4F5F-B666-F513A96B6C2E}">
      <formula1>"N/A, FMR, Actual Rent"</formula1>
    </dataValidation>
    <dataValidation type="list" allowBlank="1" showInputMessage="1" showErrorMessage="1" sqref="E9:E26" xr:uid="{E6B64B4A-E8C2-41C5-8861-3466DC4A6D16}">
      <formula1>"PH, TH, Joint TH &amp; PH-RRH, HMIS, SSO, TRA, PRA, SRA, S+C/SRO"</formula1>
    </dataValidation>
    <dataValidation allowBlank="1" showErrorMessage="1" sqref="A8:V8" xr:uid="{5C224BC4-415F-4A23-9916-52D524EE7F3C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6/10/2022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dmitriygershkovich</dc:creator>
  <cp:lastModifiedBy>Roger Moore</cp:lastModifiedBy>
  <dcterms:created xsi:type="dcterms:W3CDTF">2022-05-30T18:26:21Z</dcterms:created>
  <dcterms:modified xsi:type="dcterms:W3CDTF">2022-06-06T20:34:26Z</dcterms:modified>
</cp:coreProperties>
</file>