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500\"/>
    </mc:Choice>
  </mc:AlternateContent>
  <xr:revisionPtr revIDLastSave="0" documentId="13_ncr:1_{D5A9CDD2-45B7-4993-A8B8-64132C1EEC7B}" xr6:coauthVersionLast="47" xr6:coauthVersionMax="47" xr10:uidLastSave="{00000000-0000-0000-0000-000000000000}"/>
  <bookViews>
    <workbookView xWindow="-108" yWindow="-108" windowWidth="27288" windowHeight="17544" xr2:uid="{73C7F18A-1CDD-41D4-AEEA-EFD3FA8F078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<sst xmlns="http://schemas.openxmlformats.org/spreadsheetml/2006/main" count="57" uniqueCount="47">
  <si>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</si>
  <si>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</si>
  <si>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</si>
  <si>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</si>
  <si>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</si>
  <si>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</si>
  <si>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</si>
  <si>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</si>
  <si>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</si>
  <si>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</si>
  <si>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</si>
  <si>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</si>
  <si>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</si>
  <si>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</si>
  <si>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</si>
  <si>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</si>
  <si>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</si>
  <si>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</si>
  <si>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</si>
  <si>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</si>
  <si>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</si>
  <si>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</si>
  <si>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</si>
  <si>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</si>
  <si>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</si>
  <si>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</si>
  <si>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</si>
  <si>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</si>
  <si>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</si>
  <si>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</si>
  <si>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NY-510</t>
  </si>
  <si>
    <t>Tompkins Community Action, Inc.</t>
  </si>
  <si>
    <t>Chartwell House</t>
  </si>
  <si>
    <t>NY0136L2C102114</t>
  </si>
  <si>
    <t>PH</t>
  </si>
  <si>
    <t/>
  </si>
  <si>
    <t>Buffalo</t>
  </si>
  <si>
    <t>Ithaca/Tompkins County CoC</t>
  </si>
  <si>
    <t>Human Services Coalition of Tompkins County, Inc.</t>
  </si>
  <si>
    <t>Magnolia House</t>
  </si>
  <si>
    <t>NY0667L2C102108</t>
  </si>
  <si>
    <t>Amici House</t>
  </si>
  <si>
    <t>NY1086L2C102105</t>
  </si>
  <si>
    <t>St Johns Community Services</t>
  </si>
  <si>
    <t>SJCS - PSH+ Scattered Site</t>
  </si>
  <si>
    <t>NY1357L2C102100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</si>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</sst>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BC47-3542-4D3A-87E3-BBB2531C69FD}">
  <sheetPr codeName="Sheet25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203109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27072</v>
      </c>
      <c r="I9" s="31">
        <v>15498</v>
      </c>
      <c r="J9" s="31">
        <v>0</v>
      </c>
      <c r="K9" s="32">
        <v>2928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2" si="0">SUM(M9:T9)</f>
        <v>0</v>
      </c>
      <c r="V9" s="36">
        <f t="shared" ref="V9:V22" si="1">SUM(F9:K9)</f>
        <v>45498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22809</v>
      </c>
      <c r="I10" s="31">
        <v>18483</v>
      </c>
      <c r="J10" s="31">
        <v>0</v>
      </c>
      <c r="K10" s="32">
        <v>3796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45088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0</v>
      </c>
      <c r="H11" s="31">
        <v>52727</v>
      </c>
      <c r="I11" s="31">
        <v>28479</v>
      </c>
      <c r="J11" s="31">
        <v>0</v>
      </c>
      <c r="K11" s="32">
        <v>4429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85635</v>
      </c>
    </row>
    <row r="12" spans="1:22" x14ac:dyDescent="0.3">
      <c r="A12" s="27" t="s">
        <v>43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16380</v>
      </c>
      <c r="H12" s="31">
        <v>8308</v>
      </c>
      <c r="I12" s="31">
        <v>0</v>
      </c>
      <c r="J12" s="31">
        <v>0</v>
      </c>
      <c r="K12" s="32">
        <v>2200</v>
      </c>
      <c r="L12" s="33" t="s">
        <v>46</v>
      </c>
      <c r="M12" s="34">
        <v>0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</v>
      </c>
      <c r="V12" s="36">
        <f t="shared" si="1"/>
        <v>26888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7719BC47-3542-4D3A-87E3-BBB2531C69FD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469BEEE7-B24A-4BCA-B7FE-3F05683EC9EB}">
      <formula1>"N/A, FMR, Actual Rent"</formula1>
    </dataValidation>
    <dataValidation type="list" allowBlank="1" showInputMessage="1" showErrorMessage="1" sqref="E9:E22" xr:uid="{51854D6D-0AD1-4252-BD3E-8A5893815E04}">
      <formula1>"PH, TH, Joint TH &amp; PH-RRH, HMIS, SSO, TRA, PRA, SRA, S+C/SRO"</formula1>
    </dataValidation>
    <dataValidation allowBlank="1" showErrorMessage="1" sqref="A8:V8" xr:uid="{AA6E072D-47E4-41BE-95B5-151255CB31E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2022-05-30T18:26:24Z</dcterms:created>
  <dcterms:modified xsi:type="dcterms:W3CDTF">2022-06-06T20:34:22Z</dcterms:modified>
</cp:coreProperties>
</file>