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BF00CB76-54B0-4942-8405-DC22F6958362}" xr6:coauthVersionLast="47" xr6:coauthVersionMax="47" xr10:uidLastSave="{00000000-0000-0000-0000-000000000000}"/>
  <bookViews>
    <workbookView xWindow="-98" yWindow="-98" windowWidth="25846" windowHeight="14941" xr2:uid="{896A7EBF-89F3-425A-8CFE-82B86D4B3BBC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9" i="1" l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<sst xmlns="http://schemas.openxmlformats.org/spreadsheetml/2006/main" count="199" uniqueCount="116">
  <si>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</si>
  <si>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</si>
  <si>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</si>
  <si>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</si>
  <si>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</si>
  <si>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</si>
  <si>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</si>
  <si>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</si>
  <si>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</si>
  <si>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</si>
  <si>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</si>
  <si>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</si>
  <si>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</si>
  <si>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</si>
  <si>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</si>
  <si>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</si>
  <si>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</si>
  <si>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</si>
  <si>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</si>
  <si>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</si>
  <si>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</si>
  <si>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</si>
  <si>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</si>
  <si>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</si>
  <si>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</si>
  <si>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</si>
  <si>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</si>
  <si>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</si>
  <si>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</si>
  <si>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</si>
  <si>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NY-508</t>
  </si>
  <si>
    <t>Cazenovia Recovery Systems, Inc.</t>
  </si>
  <si>
    <t>Cazenovia Permanent Supportive Housing for Chronically Homeless</t>
  </si>
  <si>
    <t>NY0114L2C082110</t>
  </si>
  <si>
    <t>PH</t>
  </si>
  <si>
    <t/>
  </si>
  <si>
    <t>Buffalo</t>
  </si>
  <si>
    <t>Buffalo, Niagara Falls/Erie, Niagara, Orleans, Genesee, Wyoming Counties CoC</t>
  </si>
  <si>
    <t>Homeless Alliance of Western New York, Inc.</t>
  </si>
  <si>
    <t>Erie County Department of Mental Health</t>
  </si>
  <si>
    <t>ECDMH Continuum of Care I</t>
  </si>
  <si>
    <t>NY0120L2C082114</t>
  </si>
  <si>
    <t>ECDMH Shelter Plus Care VI</t>
  </si>
  <si>
    <t>NY0123L2C082114</t>
  </si>
  <si>
    <t>FMR</t>
  </si>
  <si>
    <t>ECDMH Continuum of Care II</t>
  </si>
  <si>
    <t>NY0127L2C082112</t>
  </si>
  <si>
    <t>Cazenovia Niagara Country Shelter Plus Care</t>
  </si>
  <si>
    <t>NY0190L2C082114</t>
  </si>
  <si>
    <t>Polish Community Center of Buffalo</t>
  </si>
  <si>
    <t>Matt Urban Housing First</t>
  </si>
  <si>
    <t>NY0665L2C082109</t>
  </si>
  <si>
    <t>NY508 HMIS</t>
  </si>
  <si>
    <t>NY0700L2C082112</t>
  </si>
  <si>
    <t>Matt Urban Hope Gardens</t>
  </si>
  <si>
    <t>NY0837L2C082106</t>
  </si>
  <si>
    <t>Spectrum Human Services</t>
  </si>
  <si>
    <t>Specrum Chronic Homeless</t>
  </si>
  <si>
    <t>NY0923L2C082108</t>
  </si>
  <si>
    <t>Hispanos Unidos de Buffalo, Inc.</t>
  </si>
  <si>
    <t>Rapid Rehousing Domestic Violence</t>
  </si>
  <si>
    <t>NY0967L2C082107</t>
  </si>
  <si>
    <t>Matt Urban Rapid Rehousing</t>
  </si>
  <si>
    <t>NY0968L2C082107</t>
  </si>
  <si>
    <t>ECDMH Chronic Homeless I</t>
  </si>
  <si>
    <t>NY0969L2C082107</t>
  </si>
  <si>
    <t>Community Missions of Niagara Frontier, Inc.</t>
  </si>
  <si>
    <t>Community Missions COC RRH</t>
  </si>
  <si>
    <t>NY1012L2C082106</t>
  </si>
  <si>
    <t>Restoration Society, Inc.</t>
  </si>
  <si>
    <t>RSI Rapid Rehousing for Singles</t>
  </si>
  <si>
    <t>NY1036L2C082106</t>
  </si>
  <si>
    <t>ECDMH Continuum of Care III</t>
  </si>
  <si>
    <t>NY1080L2C082105</t>
  </si>
  <si>
    <t>RSI Coordinated Entry System-Wide Project</t>
  </si>
  <si>
    <t>NY1081L2C082105</t>
  </si>
  <si>
    <t>SSO</t>
  </si>
  <si>
    <t>EHS, Inc.</t>
  </si>
  <si>
    <t>Evergreen PSH Consolidated</t>
  </si>
  <si>
    <t>NY1082L2C082105</t>
  </si>
  <si>
    <t>Gerard Place Housing Development Fund Company, Inc.</t>
  </si>
  <si>
    <t>Gerard Place PSH for Chronically Homeless Single Parent Families</t>
  </si>
  <si>
    <t>NY1083L2C082105</t>
  </si>
  <si>
    <t>The Housing Council</t>
  </si>
  <si>
    <t>The Housing Council at PathStone RRH Program FY2021</t>
  </si>
  <si>
    <t>NY1084L2C082105</t>
  </si>
  <si>
    <t>Bestself Behavioral Health</t>
  </si>
  <si>
    <t>BestSelf Harambee House</t>
  </si>
  <si>
    <t>NY1201L2C082103</t>
  </si>
  <si>
    <t>Compass House</t>
  </si>
  <si>
    <t>Compass House COC RRH/TH Program</t>
  </si>
  <si>
    <t>NY1202L2C082103</t>
  </si>
  <si>
    <t>Joint TH &amp; PH-RRH</t>
  </si>
  <si>
    <t>Child &amp; Family Services of Erie County</t>
  </si>
  <si>
    <t>CFS TH-RRH DV Bonus Renewal FY2021</t>
  </si>
  <si>
    <t>NY1256D2C082102</t>
  </si>
  <si>
    <t>Rapid Re-housing</t>
  </si>
  <si>
    <t>NY1295L2C082102</t>
  </si>
  <si>
    <t>Family Engagement Team</t>
  </si>
  <si>
    <t>NY1348Y2C082100</t>
  </si>
  <si>
    <t>NY1349D2C082100</t>
  </si>
  <si>
    <t>Dedicated PLUS - GOW-NC/EC</t>
  </si>
  <si>
    <t>NY1350L2C082100</t>
  </si>
  <si>
    <t>CMI, INC. TH-RRH for Youth</t>
  </si>
  <si>
    <t>NY1351Y2C082100</t>
  </si>
  <si>
    <t>Pinnacle Community Services, Inc</t>
  </si>
  <si>
    <t>YHDP-RRH-3D Dare,Dream,Drive</t>
  </si>
  <si>
    <t>NY1352Y2C082100</t>
  </si>
  <si>
    <t>Compass House YHDP TH/RRH Program</t>
  </si>
  <si>
    <t>NY1353Y2C082100</t>
  </si>
  <si>
    <t>Overnight Drop-In for TAY</t>
  </si>
  <si>
    <t>NY1354Y2C082100</t>
  </si>
  <si>
    <t>Heart, Love &amp; Soul, Inc.</t>
  </si>
  <si>
    <t>Heart, Love &amp; Soul Niagara Coordinated Entry FY2021</t>
  </si>
  <si>
    <t>NY1355L2C082100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</si>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</sst>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F760A-9E15-42B8-B9E7-ECD883FF916A}">
  <sheetPr codeName="Sheet257">
    <pageSetUpPr fitToPage="1"/>
  </sheetPr>
  <dimension ref="A1:V4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15947187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245317</v>
      </c>
      <c r="G9" s="30">
        <v>0</v>
      </c>
      <c r="H9" s="30">
        <v>184844</v>
      </c>
      <c r="I9" s="30">
        <v>41837</v>
      </c>
      <c r="J9" s="31">
        <v>0</v>
      </c>
      <c r="K9" s="32">
        <v>26533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49" si="0">SUM(M9:T9)</f>
        <v>0</v>
      </c>
      <c r="V9" s="36">
        <f t="shared" ref="V9:V49" si="1">SUM(F9:K9)</f>
        <v>498531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0">
        <v>2341284</v>
      </c>
      <c r="H10" s="30">
        <v>0</v>
      </c>
      <c r="I10" s="30">
        <v>0</v>
      </c>
      <c r="J10" s="31">
        <v>0</v>
      </c>
      <c r="K10" s="32">
        <v>32525</v>
      </c>
      <c r="L10" s="33" t="s">
        <v>44</v>
      </c>
      <c r="M10" s="34"/>
      <c r="N10" s="34">
        <v>75</v>
      </c>
      <c r="O10" s="34">
        <v>151</v>
      </c>
      <c r="P10" s="34">
        <v>15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241</v>
      </c>
      <c r="V10" s="36">
        <f t="shared" si="1"/>
        <v>2373809</v>
      </c>
    </row>
    <row r="11" spans="1:22" x14ac:dyDescent="0.45">
      <c r="A11" s="27" t="s">
        <v>39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0">
        <v>389760</v>
      </c>
      <c r="H11" s="30">
        <v>0</v>
      </c>
      <c r="I11" s="30">
        <v>0</v>
      </c>
      <c r="J11" s="31">
        <v>0</v>
      </c>
      <c r="K11" s="32">
        <v>19152</v>
      </c>
      <c r="L11" s="33" t="s">
        <v>44</v>
      </c>
      <c r="M11" s="34">
        <v>0</v>
      </c>
      <c r="N11" s="34">
        <v>0</v>
      </c>
      <c r="O11" s="34">
        <v>40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40</v>
      </c>
      <c r="V11" s="36">
        <f t="shared" si="1"/>
        <v>408912</v>
      </c>
    </row>
    <row r="12" spans="1:22" x14ac:dyDescent="0.45">
      <c r="A12" s="27" t="s">
        <v>39</v>
      </c>
      <c r="B12" s="27" t="s">
        <v>45</v>
      </c>
      <c r="C12" s="28" t="s">
        <v>46</v>
      </c>
      <c r="D12" s="28">
        <v>2023</v>
      </c>
      <c r="E12" s="29" t="s">
        <v>34</v>
      </c>
      <c r="F12" s="30">
        <v>0</v>
      </c>
      <c r="G12" s="30">
        <v>1746384</v>
      </c>
      <c r="H12" s="30">
        <v>705506</v>
      </c>
      <c r="I12" s="30">
        <v>0</v>
      </c>
      <c r="J12" s="31">
        <v>0</v>
      </c>
      <c r="K12" s="32">
        <v>116116</v>
      </c>
      <c r="L12" s="33" t="s">
        <v>44</v>
      </c>
      <c r="M12" s="34">
        <v>0</v>
      </c>
      <c r="N12" s="34">
        <v>102</v>
      </c>
      <c r="O12" s="34">
        <v>82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184</v>
      </c>
      <c r="V12" s="36">
        <f t="shared" si="1"/>
        <v>2568006</v>
      </c>
    </row>
    <row r="13" spans="1:22" x14ac:dyDescent="0.45">
      <c r="A13" s="27" t="s">
        <v>31</v>
      </c>
      <c r="B13" s="27" t="s">
        <v>47</v>
      </c>
      <c r="C13" s="28" t="s">
        <v>48</v>
      </c>
      <c r="D13" s="28">
        <v>2023</v>
      </c>
      <c r="E13" s="29" t="s">
        <v>34</v>
      </c>
      <c r="F13" s="30">
        <v>0</v>
      </c>
      <c r="G13" s="30">
        <v>133248</v>
      </c>
      <c r="H13" s="30">
        <v>0</v>
      </c>
      <c r="I13" s="30">
        <v>0</v>
      </c>
      <c r="J13" s="31">
        <v>0</v>
      </c>
      <c r="K13" s="32">
        <v>6784</v>
      </c>
      <c r="L13" s="33" t="s">
        <v>44</v>
      </c>
      <c r="M13" s="34">
        <v>0</v>
      </c>
      <c r="N13" s="34">
        <v>0</v>
      </c>
      <c r="O13" s="34">
        <v>6</v>
      </c>
      <c r="P13" s="34">
        <v>4</v>
      </c>
      <c r="Q13" s="34">
        <v>2</v>
      </c>
      <c r="R13" s="34">
        <v>0</v>
      </c>
      <c r="S13" s="34">
        <v>0</v>
      </c>
      <c r="T13" s="34">
        <v>0</v>
      </c>
      <c r="U13" s="35">
        <f t="shared" si="0"/>
        <v>12</v>
      </c>
      <c r="V13" s="36">
        <f t="shared" si="1"/>
        <v>140032</v>
      </c>
    </row>
    <row r="14" spans="1:22" x14ac:dyDescent="0.45">
      <c r="A14" s="27" t="s">
        <v>49</v>
      </c>
      <c r="B14" s="27" t="s">
        <v>50</v>
      </c>
      <c r="C14" s="28" t="s">
        <v>51</v>
      </c>
      <c r="D14" s="28">
        <v>2023</v>
      </c>
      <c r="E14" s="29" t="s">
        <v>34</v>
      </c>
      <c r="F14" s="30">
        <v>667808</v>
      </c>
      <c r="G14" s="30">
        <v>0</v>
      </c>
      <c r="H14" s="30">
        <v>122630</v>
      </c>
      <c r="I14" s="30">
        <v>86356</v>
      </c>
      <c r="J14" s="31">
        <v>0</v>
      </c>
      <c r="K14" s="32">
        <v>47305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924099</v>
      </c>
    </row>
    <row r="15" spans="1:22" x14ac:dyDescent="0.45">
      <c r="A15" s="27" t="s">
        <v>38</v>
      </c>
      <c r="B15" s="27" t="s">
        <v>52</v>
      </c>
      <c r="C15" s="28" t="s">
        <v>53</v>
      </c>
      <c r="D15" s="28">
        <v>2023</v>
      </c>
      <c r="E15" s="29" t="s">
        <v>17</v>
      </c>
      <c r="F15" s="30">
        <v>0</v>
      </c>
      <c r="G15" s="30">
        <v>0</v>
      </c>
      <c r="H15" s="30">
        <v>0</v>
      </c>
      <c r="I15" s="30">
        <v>0</v>
      </c>
      <c r="J15" s="31">
        <v>191141</v>
      </c>
      <c r="K15" s="32">
        <v>19114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210255</v>
      </c>
    </row>
    <row r="16" spans="1:22" x14ac:dyDescent="0.45">
      <c r="A16" s="27" t="s">
        <v>49</v>
      </c>
      <c r="B16" s="27" t="s">
        <v>54</v>
      </c>
      <c r="C16" s="28" t="s">
        <v>55</v>
      </c>
      <c r="D16" s="28">
        <v>2023</v>
      </c>
      <c r="E16" s="29" t="s">
        <v>34</v>
      </c>
      <c r="F16" s="30">
        <v>0</v>
      </c>
      <c r="G16" s="30">
        <v>0</v>
      </c>
      <c r="H16" s="30">
        <v>104710</v>
      </c>
      <c r="I16" s="30">
        <v>371915</v>
      </c>
      <c r="J16" s="31">
        <v>0</v>
      </c>
      <c r="K16" s="32">
        <v>27952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504577</v>
      </c>
    </row>
    <row r="17" spans="1:22" x14ac:dyDescent="0.45">
      <c r="A17" s="27" t="s">
        <v>56</v>
      </c>
      <c r="B17" s="27" t="s">
        <v>57</v>
      </c>
      <c r="C17" s="28" t="s">
        <v>58</v>
      </c>
      <c r="D17" s="28">
        <v>2023</v>
      </c>
      <c r="E17" s="29" t="s">
        <v>34</v>
      </c>
      <c r="F17" s="30">
        <v>0</v>
      </c>
      <c r="G17" s="30">
        <v>389760</v>
      </c>
      <c r="H17" s="30">
        <v>198941</v>
      </c>
      <c r="I17" s="30">
        <v>0</v>
      </c>
      <c r="J17" s="31">
        <v>0</v>
      </c>
      <c r="K17" s="32">
        <v>34395</v>
      </c>
      <c r="L17" s="33" t="s">
        <v>44</v>
      </c>
      <c r="M17" s="34">
        <v>0</v>
      </c>
      <c r="N17" s="34">
        <v>0</v>
      </c>
      <c r="O17" s="34">
        <v>40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40</v>
      </c>
      <c r="V17" s="36">
        <f t="shared" si="1"/>
        <v>623096</v>
      </c>
    </row>
    <row r="18" spans="1:22" x14ac:dyDescent="0.45">
      <c r="A18" s="27" t="s">
        <v>59</v>
      </c>
      <c r="B18" s="27" t="s">
        <v>60</v>
      </c>
      <c r="C18" s="28" t="s">
        <v>61</v>
      </c>
      <c r="D18" s="28">
        <v>2023</v>
      </c>
      <c r="E18" s="29" t="s">
        <v>34</v>
      </c>
      <c r="F18" s="30">
        <v>0</v>
      </c>
      <c r="G18" s="30">
        <v>137352</v>
      </c>
      <c r="H18" s="30">
        <v>72601</v>
      </c>
      <c r="I18" s="30">
        <v>0</v>
      </c>
      <c r="J18" s="31">
        <v>0</v>
      </c>
      <c r="K18" s="32">
        <v>12377</v>
      </c>
      <c r="L18" s="33" t="s">
        <v>44</v>
      </c>
      <c r="M18" s="34">
        <v>0</v>
      </c>
      <c r="N18" s="34">
        <v>0</v>
      </c>
      <c r="O18" s="34">
        <v>0</v>
      </c>
      <c r="P18" s="34">
        <v>2</v>
      </c>
      <c r="Q18" s="34">
        <v>8</v>
      </c>
      <c r="R18" s="34">
        <v>0</v>
      </c>
      <c r="S18" s="34">
        <v>0</v>
      </c>
      <c r="T18" s="34">
        <v>0</v>
      </c>
      <c r="U18" s="35">
        <f t="shared" si="0"/>
        <v>10</v>
      </c>
      <c r="V18" s="36">
        <f t="shared" si="1"/>
        <v>222330</v>
      </c>
    </row>
    <row r="19" spans="1:22" x14ac:dyDescent="0.45">
      <c r="A19" s="27" t="s">
        <v>49</v>
      </c>
      <c r="B19" s="27" t="s">
        <v>62</v>
      </c>
      <c r="C19" s="28" t="s">
        <v>63</v>
      </c>
      <c r="D19" s="28">
        <v>2023</v>
      </c>
      <c r="E19" s="29" t="s">
        <v>34</v>
      </c>
      <c r="F19" s="30">
        <v>0</v>
      </c>
      <c r="G19" s="30">
        <v>180048</v>
      </c>
      <c r="H19" s="30">
        <v>82938</v>
      </c>
      <c r="I19" s="30">
        <v>0</v>
      </c>
      <c r="J19" s="31">
        <v>0</v>
      </c>
      <c r="K19" s="32">
        <v>17727</v>
      </c>
      <c r="L19" s="33" t="s">
        <v>115</v>
      </c>
      <c r="M19" s="34">
        <v>0</v>
      </c>
      <c r="N19" s="34">
        <v>0</v>
      </c>
      <c r="O19" s="34">
        <v>1</v>
      </c>
      <c r="P19" s="34">
        <v>23</v>
      </c>
      <c r="Q19" s="34">
        <v>3</v>
      </c>
      <c r="R19" s="34">
        <v>0</v>
      </c>
      <c r="S19" s="34">
        <v>0</v>
      </c>
      <c r="T19" s="34">
        <v>0</v>
      </c>
      <c r="U19" s="35">
        <f t="shared" si="0"/>
        <v>27</v>
      </c>
      <c r="V19" s="36">
        <f t="shared" si="1"/>
        <v>280713</v>
      </c>
    </row>
    <row r="20" spans="1:22" x14ac:dyDescent="0.45">
      <c r="A20" s="27" t="s">
        <v>39</v>
      </c>
      <c r="B20" s="27" t="s">
        <v>64</v>
      </c>
      <c r="C20" s="28" t="s">
        <v>65</v>
      </c>
      <c r="D20" s="28">
        <v>2023</v>
      </c>
      <c r="E20" s="29" t="s">
        <v>34</v>
      </c>
      <c r="F20" s="30">
        <v>0</v>
      </c>
      <c r="G20" s="30">
        <v>311808</v>
      </c>
      <c r="H20" s="30">
        <v>161837</v>
      </c>
      <c r="I20" s="30">
        <v>0</v>
      </c>
      <c r="J20" s="31">
        <v>0</v>
      </c>
      <c r="K20" s="32">
        <v>26305</v>
      </c>
      <c r="L20" s="33" t="s">
        <v>44</v>
      </c>
      <c r="M20" s="34">
        <v>0</v>
      </c>
      <c r="N20" s="34">
        <v>0</v>
      </c>
      <c r="O20" s="34">
        <v>32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32</v>
      </c>
      <c r="V20" s="36">
        <f t="shared" si="1"/>
        <v>499950</v>
      </c>
    </row>
    <row r="21" spans="1:22" x14ac:dyDescent="0.45">
      <c r="A21" s="27" t="s">
        <v>66</v>
      </c>
      <c r="B21" s="27" t="s">
        <v>67</v>
      </c>
      <c r="C21" s="28" t="s">
        <v>68</v>
      </c>
      <c r="D21" s="28">
        <v>2023</v>
      </c>
      <c r="E21" s="29" t="s">
        <v>34</v>
      </c>
      <c r="F21" s="30">
        <v>0</v>
      </c>
      <c r="G21" s="30">
        <v>248820</v>
      </c>
      <c r="H21" s="30">
        <v>71393</v>
      </c>
      <c r="I21" s="30">
        <v>0</v>
      </c>
      <c r="J21" s="31">
        <v>0</v>
      </c>
      <c r="K21" s="32">
        <v>20180</v>
      </c>
      <c r="L21" s="33" t="s">
        <v>44</v>
      </c>
      <c r="M21" s="34">
        <v>0</v>
      </c>
      <c r="N21" s="34">
        <v>0</v>
      </c>
      <c r="O21" s="34">
        <v>9</v>
      </c>
      <c r="P21" s="34">
        <v>9</v>
      </c>
      <c r="Q21" s="34">
        <v>4</v>
      </c>
      <c r="R21" s="34">
        <v>0</v>
      </c>
      <c r="S21" s="34">
        <v>0</v>
      </c>
      <c r="T21" s="34">
        <v>0</v>
      </c>
      <c r="U21" s="35">
        <f t="shared" si="0"/>
        <v>22</v>
      </c>
      <c r="V21" s="36">
        <f t="shared" si="1"/>
        <v>340393</v>
      </c>
    </row>
    <row r="22" spans="1:22" x14ac:dyDescent="0.45">
      <c r="A22" s="27" t="s">
        <v>69</v>
      </c>
      <c r="B22" s="27" t="s">
        <v>70</v>
      </c>
      <c r="C22" s="28" t="s">
        <v>71</v>
      </c>
      <c r="D22" s="28">
        <v>2023</v>
      </c>
      <c r="E22" s="29" t="s">
        <v>34</v>
      </c>
      <c r="F22" s="30">
        <v>0</v>
      </c>
      <c r="G22" s="30">
        <v>486744</v>
      </c>
      <c r="H22" s="30">
        <v>138369</v>
      </c>
      <c r="I22" s="30">
        <v>0</v>
      </c>
      <c r="J22" s="31">
        <v>0</v>
      </c>
      <c r="K22" s="32">
        <v>29219</v>
      </c>
      <c r="L22" s="33" t="s">
        <v>44</v>
      </c>
      <c r="M22" s="34">
        <v>0</v>
      </c>
      <c r="N22" s="34">
        <v>1</v>
      </c>
      <c r="O22" s="34">
        <v>49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50</v>
      </c>
      <c r="V22" s="36">
        <f t="shared" si="1"/>
        <v>654332</v>
      </c>
    </row>
    <row r="23" spans="1:22" x14ac:dyDescent="0.45">
      <c r="A23" s="27" t="s">
        <v>39</v>
      </c>
      <c r="B23" s="27" t="s">
        <v>72</v>
      </c>
      <c r="C23" s="28" t="s">
        <v>73</v>
      </c>
      <c r="D23" s="28">
        <v>2023</v>
      </c>
      <c r="E23" s="29" t="s">
        <v>34</v>
      </c>
      <c r="F23" s="30">
        <v>0</v>
      </c>
      <c r="G23" s="30">
        <v>292320</v>
      </c>
      <c r="H23" s="30">
        <v>117636</v>
      </c>
      <c r="I23" s="30">
        <v>0</v>
      </c>
      <c r="J23" s="31">
        <v>0</v>
      </c>
      <c r="K23" s="32">
        <v>29964</v>
      </c>
      <c r="L23" s="33" t="s">
        <v>44</v>
      </c>
      <c r="M23" s="34">
        <v>0</v>
      </c>
      <c r="N23" s="34">
        <v>0</v>
      </c>
      <c r="O23" s="34">
        <v>30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30</v>
      </c>
      <c r="V23" s="36">
        <f t="shared" si="1"/>
        <v>439920</v>
      </c>
    </row>
    <row r="24" spans="1:22" x14ac:dyDescent="0.45">
      <c r="A24" s="27" t="s">
        <v>69</v>
      </c>
      <c r="B24" s="27" t="s">
        <v>74</v>
      </c>
      <c r="C24" s="28" t="s">
        <v>75</v>
      </c>
      <c r="D24" s="28">
        <v>2023</v>
      </c>
      <c r="E24" s="29" t="s">
        <v>76</v>
      </c>
      <c r="F24" s="30">
        <v>0</v>
      </c>
      <c r="G24" s="30">
        <v>0</v>
      </c>
      <c r="H24" s="30">
        <v>143419</v>
      </c>
      <c r="I24" s="30">
        <v>0</v>
      </c>
      <c r="J24" s="31">
        <v>0</v>
      </c>
      <c r="K24" s="32">
        <v>10039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 t="s">
        <v>35</v>
      </c>
      <c r="U24" s="35">
        <f t="shared" si="0"/>
        <v>0</v>
      </c>
      <c r="V24" s="36">
        <f t="shared" si="1"/>
        <v>153458</v>
      </c>
    </row>
    <row r="25" spans="1:22" x14ac:dyDescent="0.45">
      <c r="A25" s="27" t="s">
        <v>77</v>
      </c>
      <c r="B25" s="27" t="s">
        <v>78</v>
      </c>
      <c r="C25" s="28" t="s">
        <v>79</v>
      </c>
      <c r="D25" s="28">
        <v>2023</v>
      </c>
      <c r="E25" s="29" t="s">
        <v>34</v>
      </c>
      <c r="F25" s="30">
        <v>461416</v>
      </c>
      <c r="G25" s="30">
        <v>0</v>
      </c>
      <c r="H25" s="30">
        <v>200200</v>
      </c>
      <c r="I25" s="30">
        <v>65532</v>
      </c>
      <c r="J25" s="31">
        <v>0</v>
      </c>
      <c r="K25" s="32">
        <v>43163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 t="s">
        <v>35</v>
      </c>
      <c r="U25" s="35">
        <f t="shared" si="0"/>
        <v>0</v>
      </c>
      <c r="V25" s="36">
        <f t="shared" si="1"/>
        <v>770311</v>
      </c>
    </row>
    <row r="26" spans="1:22" x14ac:dyDescent="0.45">
      <c r="A26" s="27" t="s">
        <v>80</v>
      </c>
      <c r="B26" s="27" t="s">
        <v>81</v>
      </c>
      <c r="C26" s="28" t="s">
        <v>82</v>
      </c>
      <c r="D26" s="28">
        <v>2023</v>
      </c>
      <c r="E26" s="29" t="s">
        <v>34</v>
      </c>
      <c r="F26" s="30">
        <v>0</v>
      </c>
      <c r="G26" s="30">
        <v>0</v>
      </c>
      <c r="H26" s="30">
        <v>59438</v>
      </c>
      <c r="I26" s="30">
        <v>218150</v>
      </c>
      <c r="J26" s="31">
        <v>0</v>
      </c>
      <c r="K26" s="32">
        <v>14700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 t="s">
        <v>35</v>
      </c>
      <c r="U26" s="35">
        <f t="shared" si="0"/>
        <v>0</v>
      </c>
      <c r="V26" s="36">
        <f t="shared" si="1"/>
        <v>292288</v>
      </c>
    </row>
    <row r="27" spans="1:22" x14ac:dyDescent="0.45">
      <c r="A27" s="27" t="s">
        <v>83</v>
      </c>
      <c r="B27" s="27" t="s">
        <v>84</v>
      </c>
      <c r="C27" s="28" t="s">
        <v>85</v>
      </c>
      <c r="D27" s="28">
        <v>2023</v>
      </c>
      <c r="E27" s="29" t="s">
        <v>34</v>
      </c>
      <c r="F27" s="30">
        <v>0</v>
      </c>
      <c r="G27" s="30">
        <v>161652</v>
      </c>
      <c r="H27" s="30">
        <v>60104</v>
      </c>
      <c r="I27" s="30">
        <v>0</v>
      </c>
      <c r="J27" s="31">
        <v>0</v>
      </c>
      <c r="K27" s="32">
        <v>21869</v>
      </c>
      <c r="L27" s="33" t="s">
        <v>44</v>
      </c>
      <c r="M27" s="34">
        <v>0</v>
      </c>
      <c r="N27" s="34">
        <v>7</v>
      </c>
      <c r="O27" s="34">
        <v>6</v>
      </c>
      <c r="P27" s="34">
        <v>5</v>
      </c>
      <c r="Q27" s="34">
        <v>1</v>
      </c>
      <c r="R27" s="34">
        <v>0</v>
      </c>
      <c r="S27" s="34">
        <v>0</v>
      </c>
      <c r="T27" s="34">
        <v>0</v>
      </c>
      <c r="U27" s="35">
        <f t="shared" si="0"/>
        <v>19</v>
      </c>
      <c r="V27" s="36">
        <f t="shared" si="1"/>
        <v>243625</v>
      </c>
    </row>
    <row r="28" spans="1:22" x14ac:dyDescent="0.45">
      <c r="A28" s="27" t="s">
        <v>86</v>
      </c>
      <c r="B28" s="27" t="s">
        <v>87</v>
      </c>
      <c r="C28" s="28" t="s">
        <v>88</v>
      </c>
      <c r="D28" s="28">
        <v>2023</v>
      </c>
      <c r="E28" s="29" t="s">
        <v>34</v>
      </c>
      <c r="F28" s="30">
        <v>0</v>
      </c>
      <c r="G28" s="30">
        <v>0</v>
      </c>
      <c r="H28" s="30">
        <v>227680</v>
      </c>
      <c r="I28" s="30">
        <v>212386</v>
      </c>
      <c r="J28" s="31">
        <v>0</v>
      </c>
      <c r="K28" s="32">
        <v>28538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 t="s">
        <v>35</v>
      </c>
      <c r="U28" s="35">
        <f t="shared" si="0"/>
        <v>0</v>
      </c>
      <c r="V28" s="36">
        <f t="shared" si="1"/>
        <v>468604</v>
      </c>
    </row>
    <row r="29" spans="1:22" x14ac:dyDescent="0.45">
      <c r="A29" s="27" t="s">
        <v>89</v>
      </c>
      <c r="B29" s="27" t="s">
        <v>90</v>
      </c>
      <c r="C29" s="28" t="s">
        <v>91</v>
      </c>
      <c r="D29" s="28">
        <v>2023</v>
      </c>
      <c r="E29" s="29" t="s">
        <v>92</v>
      </c>
      <c r="F29" s="30">
        <v>37440</v>
      </c>
      <c r="G29" s="30">
        <v>144324</v>
      </c>
      <c r="H29" s="30">
        <v>110502</v>
      </c>
      <c r="I29" s="30">
        <v>0</v>
      </c>
      <c r="J29" s="31">
        <v>0</v>
      </c>
      <c r="K29" s="32">
        <v>3000</v>
      </c>
      <c r="L29" s="33" t="s">
        <v>44</v>
      </c>
      <c r="M29" s="34">
        <v>0</v>
      </c>
      <c r="N29" s="34">
        <v>8</v>
      </c>
      <c r="O29" s="34">
        <v>6</v>
      </c>
      <c r="P29" s="34">
        <v>1</v>
      </c>
      <c r="Q29" s="34">
        <v>0</v>
      </c>
      <c r="R29" s="34">
        <v>0</v>
      </c>
      <c r="S29" s="34">
        <v>0</v>
      </c>
      <c r="T29" s="34">
        <v>0</v>
      </c>
      <c r="U29" s="35">
        <f t="shared" si="0"/>
        <v>15</v>
      </c>
      <c r="V29" s="36">
        <f t="shared" si="1"/>
        <v>295266</v>
      </c>
    </row>
    <row r="30" spans="1:22" x14ac:dyDescent="0.45">
      <c r="A30" s="27" t="s">
        <v>93</v>
      </c>
      <c r="B30" s="27" t="s">
        <v>94</v>
      </c>
      <c r="C30" s="28" t="s">
        <v>95</v>
      </c>
      <c r="D30" s="28">
        <v>2023</v>
      </c>
      <c r="E30" s="29" t="s">
        <v>92</v>
      </c>
      <c r="F30" s="30">
        <v>0</v>
      </c>
      <c r="G30" s="30">
        <v>322068</v>
      </c>
      <c r="H30" s="30">
        <v>44000</v>
      </c>
      <c r="I30" s="30">
        <v>32947</v>
      </c>
      <c r="J30" s="31">
        <v>0</v>
      </c>
      <c r="K30" s="32">
        <v>34841</v>
      </c>
      <c r="L30" s="33" t="s">
        <v>44</v>
      </c>
      <c r="M30" s="34">
        <v>0</v>
      </c>
      <c r="N30" s="34">
        <v>2</v>
      </c>
      <c r="O30" s="34">
        <v>2</v>
      </c>
      <c r="P30" s="34">
        <v>9</v>
      </c>
      <c r="Q30" s="34">
        <v>7</v>
      </c>
      <c r="R30" s="34">
        <v>5</v>
      </c>
      <c r="S30" s="34">
        <v>0</v>
      </c>
      <c r="T30" s="34">
        <v>0</v>
      </c>
      <c r="U30" s="35">
        <f t="shared" si="0"/>
        <v>25</v>
      </c>
      <c r="V30" s="36">
        <f t="shared" si="1"/>
        <v>433856</v>
      </c>
    </row>
    <row r="31" spans="1:22" x14ac:dyDescent="0.45">
      <c r="A31" s="27" t="s">
        <v>59</v>
      </c>
      <c r="B31" s="27" t="s">
        <v>96</v>
      </c>
      <c r="C31" s="28" t="s">
        <v>97</v>
      </c>
      <c r="D31" s="28">
        <v>2023</v>
      </c>
      <c r="E31" s="29" t="s">
        <v>34</v>
      </c>
      <c r="F31" s="30">
        <v>0</v>
      </c>
      <c r="G31" s="30">
        <v>198276</v>
      </c>
      <c r="H31" s="30">
        <v>92200</v>
      </c>
      <c r="I31" s="30">
        <v>0</v>
      </c>
      <c r="J31" s="31">
        <v>0</v>
      </c>
      <c r="K31" s="32">
        <v>13268</v>
      </c>
      <c r="L31" s="33" t="s">
        <v>44</v>
      </c>
      <c r="M31" s="34">
        <v>0</v>
      </c>
      <c r="N31" s="34">
        <v>0</v>
      </c>
      <c r="O31" s="34">
        <v>2</v>
      </c>
      <c r="P31" s="34">
        <v>13</v>
      </c>
      <c r="Q31" s="34">
        <v>2</v>
      </c>
      <c r="R31" s="34">
        <v>0</v>
      </c>
      <c r="S31" s="34">
        <v>0</v>
      </c>
      <c r="T31" s="34">
        <v>0</v>
      </c>
      <c r="U31" s="35">
        <f t="shared" si="0"/>
        <v>17</v>
      </c>
      <c r="V31" s="36">
        <f t="shared" si="1"/>
        <v>303744</v>
      </c>
    </row>
    <row r="32" spans="1:22" x14ac:dyDescent="0.45">
      <c r="A32" s="27" t="s">
        <v>86</v>
      </c>
      <c r="B32" s="27" t="s">
        <v>98</v>
      </c>
      <c r="C32" s="28" t="s">
        <v>99</v>
      </c>
      <c r="D32" s="28">
        <v>2023</v>
      </c>
      <c r="E32" s="29" t="s">
        <v>34</v>
      </c>
      <c r="F32" s="30">
        <v>0</v>
      </c>
      <c r="G32" s="30">
        <v>11556</v>
      </c>
      <c r="H32" s="30">
        <v>263423</v>
      </c>
      <c r="I32" s="30">
        <v>0</v>
      </c>
      <c r="J32" s="31">
        <v>1500</v>
      </c>
      <c r="K32" s="32">
        <v>27271</v>
      </c>
      <c r="L32" s="33" t="s">
        <v>44</v>
      </c>
      <c r="M32" s="34">
        <v>0</v>
      </c>
      <c r="N32" s="34">
        <v>0</v>
      </c>
      <c r="O32" s="34">
        <v>0</v>
      </c>
      <c r="P32" s="34">
        <v>1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1</v>
      </c>
      <c r="V32" s="36">
        <f t="shared" si="1"/>
        <v>303750</v>
      </c>
    </row>
    <row r="33" spans="1:22" x14ac:dyDescent="0.45">
      <c r="A33" s="27" t="s">
        <v>59</v>
      </c>
      <c r="B33" s="27" t="s">
        <v>60</v>
      </c>
      <c r="C33" s="28" t="s">
        <v>100</v>
      </c>
      <c r="D33" s="28">
        <v>2023</v>
      </c>
      <c r="E33" s="29" t="s">
        <v>34</v>
      </c>
      <c r="F33" s="30">
        <v>0</v>
      </c>
      <c r="G33" s="30">
        <v>176988</v>
      </c>
      <c r="H33" s="30">
        <v>105568</v>
      </c>
      <c r="I33" s="30">
        <v>0</v>
      </c>
      <c r="J33" s="31">
        <v>0</v>
      </c>
      <c r="K33" s="32">
        <v>27482</v>
      </c>
      <c r="L33" s="33" t="s">
        <v>44</v>
      </c>
      <c r="M33" s="34">
        <v>0</v>
      </c>
      <c r="N33" s="34">
        <v>0</v>
      </c>
      <c r="O33" s="34">
        <v>4</v>
      </c>
      <c r="P33" s="34">
        <v>7</v>
      </c>
      <c r="Q33" s="34">
        <v>4</v>
      </c>
      <c r="R33" s="34">
        <v>0</v>
      </c>
      <c r="S33" s="34">
        <v>0</v>
      </c>
      <c r="T33" s="34">
        <v>0</v>
      </c>
      <c r="U33" s="35">
        <f t="shared" si="0"/>
        <v>15</v>
      </c>
      <c r="V33" s="36">
        <f t="shared" si="1"/>
        <v>310038</v>
      </c>
    </row>
    <row r="34" spans="1:22" x14ac:dyDescent="0.45">
      <c r="A34" s="27" t="s">
        <v>56</v>
      </c>
      <c r="B34" s="27" t="s">
        <v>101</v>
      </c>
      <c r="C34" s="28" t="s">
        <v>102</v>
      </c>
      <c r="D34" s="28">
        <v>2023</v>
      </c>
      <c r="E34" s="29" t="s">
        <v>34</v>
      </c>
      <c r="F34" s="30">
        <v>0</v>
      </c>
      <c r="G34" s="30">
        <v>54300</v>
      </c>
      <c r="H34" s="30">
        <v>45342</v>
      </c>
      <c r="I34" s="30">
        <v>0</v>
      </c>
      <c r="J34" s="31">
        <v>0</v>
      </c>
      <c r="K34" s="32">
        <v>9803</v>
      </c>
      <c r="L34" s="33" t="s">
        <v>44</v>
      </c>
      <c r="M34" s="34">
        <v>0</v>
      </c>
      <c r="N34" s="34">
        <v>0</v>
      </c>
      <c r="O34" s="34">
        <v>6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5">
        <f t="shared" si="0"/>
        <v>6</v>
      </c>
      <c r="V34" s="36">
        <f t="shared" si="1"/>
        <v>109445</v>
      </c>
    </row>
    <row r="35" spans="1:22" x14ac:dyDescent="0.45">
      <c r="A35" s="27" t="s">
        <v>66</v>
      </c>
      <c r="B35" s="27" t="s">
        <v>103</v>
      </c>
      <c r="C35" s="28" t="s">
        <v>104</v>
      </c>
      <c r="D35" s="28">
        <v>2023</v>
      </c>
      <c r="E35" s="29" t="s">
        <v>92</v>
      </c>
      <c r="F35" s="30">
        <v>0</v>
      </c>
      <c r="G35" s="30">
        <v>158280</v>
      </c>
      <c r="H35" s="30">
        <v>219825</v>
      </c>
      <c r="I35" s="30">
        <v>27376</v>
      </c>
      <c r="J35" s="31">
        <v>2000</v>
      </c>
      <c r="K35" s="32">
        <v>40013</v>
      </c>
      <c r="L35" s="33" t="s">
        <v>44</v>
      </c>
      <c r="M35" s="34">
        <v>2</v>
      </c>
      <c r="N35" s="34">
        <v>4</v>
      </c>
      <c r="O35" s="34">
        <v>11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17</v>
      </c>
      <c r="V35" s="36">
        <f t="shared" si="1"/>
        <v>447494</v>
      </c>
    </row>
    <row r="36" spans="1:22" x14ac:dyDescent="0.45">
      <c r="A36" s="27" t="s">
        <v>105</v>
      </c>
      <c r="B36" s="27" t="s">
        <v>106</v>
      </c>
      <c r="C36" s="28" t="s">
        <v>107</v>
      </c>
      <c r="D36" s="28">
        <v>2023</v>
      </c>
      <c r="E36" s="29" t="s">
        <v>34</v>
      </c>
      <c r="F36" s="30">
        <v>0</v>
      </c>
      <c r="G36" s="30">
        <v>27888</v>
      </c>
      <c r="H36" s="30">
        <v>146285</v>
      </c>
      <c r="I36" s="30">
        <v>0</v>
      </c>
      <c r="J36" s="31">
        <v>1500</v>
      </c>
      <c r="K36" s="32">
        <v>13162</v>
      </c>
      <c r="L36" s="33" t="s">
        <v>44</v>
      </c>
      <c r="M36" s="34">
        <v>4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4</v>
      </c>
      <c r="V36" s="36">
        <f t="shared" si="1"/>
        <v>188835</v>
      </c>
    </row>
    <row r="37" spans="1:22" x14ac:dyDescent="0.45">
      <c r="A37" s="27" t="s">
        <v>89</v>
      </c>
      <c r="B37" s="27" t="s">
        <v>108</v>
      </c>
      <c r="C37" s="28" t="s">
        <v>109</v>
      </c>
      <c r="D37" s="28">
        <v>2023</v>
      </c>
      <c r="E37" s="29" t="s">
        <v>92</v>
      </c>
      <c r="F37" s="30">
        <v>57600</v>
      </c>
      <c r="G37" s="30">
        <v>96528</v>
      </c>
      <c r="H37" s="30">
        <v>377882</v>
      </c>
      <c r="I37" s="30">
        <v>47840</v>
      </c>
      <c r="J37" s="31">
        <v>1500</v>
      </c>
      <c r="K37" s="32">
        <v>20383</v>
      </c>
      <c r="L37" s="33" t="s">
        <v>44</v>
      </c>
      <c r="M37" s="34">
        <v>0</v>
      </c>
      <c r="N37" s="34">
        <v>2</v>
      </c>
      <c r="O37" s="34">
        <v>8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5">
        <f t="shared" si="0"/>
        <v>10</v>
      </c>
      <c r="V37" s="36">
        <f t="shared" si="1"/>
        <v>601733</v>
      </c>
    </row>
    <row r="38" spans="1:22" x14ac:dyDescent="0.45">
      <c r="A38" s="27" t="s">
        <v>86</v>
      </c>
      <c r="B38" s="27" t="s">
        <v>110</v>
      </c>
      <c r="C38" s="28" t="s">
        <v>111</v>
      </c>
      <c r="D38" s="28">
        <v>2023</v>
      </c>
      <c r="E38" s="29" t="s">
        <v>76</v>
      </c>
      <c r="F38" s="30">
        <v>0</v>
      </c>
      <c r="G38" s="30">
        <v>0</v>
      </c>
      <c r="H38" s="30">
        <v>269350</v>
      </c>
      <c r="I38" s="30">
        <v>0</v>
      </c>
      <c r="J38" s="31">
        <v>500</v>
      </c>
      <c r="K38" s="32">
        <v>26935</v>
      </c>
      <c r="L38" s="33" t="s">
        <v>35</v>
      </c>
      <c r="M38" s="34"/>
      <c r="N38" s="34"/>
      <c r="O38" s="34"/>
      <c r="P38" s="34"/>
      <c r="Q38" s="34"/>
      <c r="R38" s="34"/>
      <c r="S38" s="34"/>
      <c r="T38" s="34" t="s">
        <v>35</v>
      </c>
      <c r="U38" s="35">
        <f t="shared" si="0"/>
        <v>0</v>
      </c>
      <c r="V38" s="36">
        <f t="shared" si="1"/>
        <v>296785</v>
      </c>
    </row>
    <row r="39" spans="1:22" x14ac:dyDescent="0.45">
      <c r="A39" s="27" t="s">
        <v>112</v>
      </c>
      <c r="B39" s="27" t="s">
        <v>113</v>
      </c>
      <c r="C39" s="28" t="s">
        <v>114</v>
      </c>
      <c r="D39" s="28">
        <v>2023</v>
      </c>
      <c r="E39" s="29" t="s">
        <v>76</v>
      </c>
      <c r="F39" s="30">
        <v>0</v>
      </c>
      <c r="G39" s="30">
        <v>0</v>
      </c>
      <c r="H39" s="30">
        <v>39000</v>
      </c>
      <c r="I39" s="30">
        <v>0</v>
      </c>
      <c r="J39" s="31">
        <v>0</v>
      </c>
      <c r="K39" s="32">
        <v>0</v>
      </c>
      <c r="L39" s="33" t="s">
        <v>35</v>
      </c>
      <c r="M39" s="34"/>
      <c r="N39" s="34"/>
      <c r="O39" s="34"/>
      <c r="P39" s="34"/>
      <c r="Q39" s="34"/>
      <c r="R39" s="34"/>
      <c r="S39" s="34"/>
      <c r="T39" s="34" t="s">
        <v>35</v>
      </c>
      <c r="U39" s="35">
        <f t="shared" si="0"/>
        <v>0</v>
      </c>
      <c r="V39" s="36">
        <f t="shared" si="1"/>
        <v>39000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45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45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</sheetData>
  <autoFilter ref="A8:V8" xr:uid="{AB4F760A-9E15-42B8-B9E7-ECD883FF916A}"/>
  <conditionalFormatting sqref="V9:V49">
    <cfRule type="cellIs" dxfId="3" priority="4" operator="lessThan">
      <formula>0</formula>
    </cfRule>
  </conditionalFormatting>
  <conditionalFormatting sqref="V9:V49">
    <cfRule type="expression" dxfId="2" priority="2">
      <formula>#REF!&lt;0</formula>
    </cfRule>
  </conditionalFormatting>
  <conditionalFormatting sqref="D9:D49">
    <cfRule type="expression" dxfId="1" priority="1">
      <formula>OR($D9&gt;2023,AND($D9&lt;2023,$D9&lt;&gt;""))</formula>
    </cfRule>
  </conditionalFormatting>
  <conditionalFormatting sqref="C9:C49">
    <cfRule type="expression" dxfId="0" priority="5">
      <formula>(#REF!&gt;1)</formula>
    </cfRule>
  </conditionalFormatting>
  <dataValidations count="3">
    <dataValidation type="list" allowBlank="1" showInputMessage="1" showErrorMessage="1" sqref="L9:L49" xr:uid="{F4029D32-5479-4D63-B8E8-18E19021F49E}">
      <formula1>"N/A, FMR, Actual Rent"</formula1>
    </dataValidation>
    <dataValidation type="list" allowBlank="1" showInputMessage="1" showErrorMessage="1" sqref="E9:E49" xr:uid="{288B994F-EF2D-4702-A682-90D9756DA0C0}">
      <formula1>"PH, TH, Joint TH &amp; PH-RRH, HMIS, SSO, TRA, PRA, SRA, S+C/SRO"</formula1>
    </dataValidation>
    <dataValidation allowBlank="1" showErrorMessage="1" sqref="A8:V8" xr:uid="{6011CFEB-A877-4676-9C0B-5E355F0A2F2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2022-06-30T21:52:30Z</dcterms:created>
  <dcterms:modified xsi:type="dcterms:W3CDTF">2022-08-17T21:56:06Z</dcterms:modified>
</cp:coreProperties>
</file>