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Y-500\"/>
    </mc:Choice>
  </mc:AlternateContent>
  <xr:revisionPtr revIDLastSave="0" documentId="13_ncr:1_{4545E743-3DAC-4CF6-8EC7-E35D1D2AFC64}" xr6:coauthVersionLast="47" xr6:coauthVersionMax="47" xr10:uidLastSave="{00000000-0000-0000-0000-000000000000}"/>
  <bookViews>
    <workbookView xWindow="-108" yWindow="-108" windowWidth="27288" windowHeight="17544" xr2:uid="{409465EB-9ADC-48A1-95C2-6CD96F39A40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<sst xmlns="http://schemas.openxmlformats.org/spreadsheetml/2006/main" count="141" uniqueCount="85">
  <si>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</si>
  <si>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</si>
  <si>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</si>
  <si>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</si>
  <si>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</si>
  <si>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</si>
  <si>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</si>
  <si>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</si>
  <si>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</si>
  <si>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</si>
  <si>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</si>
  <si>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</si>
  <si>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</si>
  <si>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</si>
  <si>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</si>
  <si>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</si>
  <si>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</si>
  <si>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</si>
  <si>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</si>
  <si>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</si>
  <si>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</si>
  <si>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</si>
  <si>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</si>
  <si>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</si>
  <si>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</si>
  <si>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</si>
  <si>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</si>
  <si>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</si>
  <si>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</si>
  <si>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</si>
  <si>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NY-507</t>
  </si>
  <si>
    <t>Bethesda House of Schenectady, Inc.</t>
  </si>
  <si>
    <t>Liberty Consolidated 2021</t>
  </si>
  <si>
    <t>NY0097L2C072114</t>
  </si>
  <si>
    <t>PH</t>
  </si>
  <si>
    <t/>
  </si>
  <si>
    <t>Buffalo</t>
  </si>
  <si>
    <t>Schenectady City &amp; County CoC</t>
  </si>
  <si>
    <t>CARES of NY, Inc.</t>
  </si>
  <si>
    <t>New Choices Recovery Center</t>
  </si>
  <si>
    <t>Renewal Project Application FY2021</t>
  </si>
  <si>
    <t>NY0102L2C072114</t>
  </si>
  <si>
    <t>FMR</t>
  </si>
  <si>
    <t>Schenectady Community Action Program, Inc.</t>
  </si>
  <si>
    <t>SCAP- PSH 27 (FY2021)</t>
  </si>
  <si>
    <t>NY0104L2C072114</t>
  </si>
  <si>
    <t>Safe Inc., of Schenectady</t>
  </si>
  <si>
    <t>Project Safe\Life Skills Program FY2021</t>
  </si>
  <si>
    <t>NY0105L2C072114</t>
  </si>
  <si>
    <t>SSO</t>
  </si>
  <si>
    <t>Schenectady County Portion of the Capital Region HMIS (2021)</t>
  </si>
  <si>
    <t>NY0106L2C072114</t>
  </si>
  <si>
    <t>City of Schenectady</t>
  </si>
  <si>
    <t>YMCA SCHENECTADY - S PLUS C DUP09A 10 Unit (2021)</t>
  </si>
  <si>
    <t>NY0107L2C072114</t>
  </si>
  <si>
    <t>YMCA SCHENECTADY - S PLUS C DUP09B 20 Unit (2021)</t>
  </si>
  <si>
    <t>NY0108L2C072114</t>
  </si>
  <si>
    <t>Schenectady Municipal Housing Authority</t>
  </si>
  <si>
    <t>Shelter Plus Care FY21</t>
  </si>
  <si>
    <t>NY0109L2C072114</t>
  </si>
  <si>
    <t>SCAP- Sojourn House (FY2021)</t>
  </si>
  <si>
    <t>NY0110L2C072114</t>
  </si>
  <si>
    <t>TH</t>
  </si>
  <si>
    <t>Mohawk Opportunities, Inc.</t>
  </si>
  <si>
    <t>Mohawk Opportunities - COC 14 FY2021</t>
  </si>
  <si>
    <t>NY0111L2C072114</t>
  </si>
  <si>
    <t>The Lighthouse 2021</t>
  </si>
  <si>
    <t>NY0113L2C072114</t>
  </si>
  <si>
    <t>Mohawk Opportunities - PSH FY2021</t>
  </si>
  <si>
    <t>NY0575L2C072113</t>
  </si>
  <si>
    <t>YWCA of Schenectady</t>
  </si>
  <si>
    <t>ROSA'S HOUSE CONSOLIDATED 2022-23</t>
  </si>
  <si>
    <t>NY0664L2C072110</t>
  </si>
  <si>
    <t>Pathways to the Future 2021</t>
  </si>
  <si>
    <t>NY0801L2C072111</t>
  </si>
  <si>
    <t>Coordinated Entry Schenectady Co 2021</t>
  </si>
  <si>
    <t>NY1034L2C072106</t>
  </si>
  <si>
    <t>SCAP- CoC RRH (FY2021)</t>
  </si>
  <si>
    <t>NY1035L2C072106</t>
  </si>
  <si>
    <t>Beacon Residential Program 2021</t>
  </si>
  <si>
    <t>NY1131L2C072105</t>
  </si>
  <si>
    <t>YWCA DV BONUS RENEWAL 2022-23</t>
  </si>
  <si>
    <t>NY1254D2C072102</t>
  </si>
  <si>
    <t>YWCA DV BONUS 2022-23</t>
  </si>
  <si>
    <t>NY1345D2C072100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</si>
</sst>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BF4F-D261-4916-A03E-17862A8731D5}">
  <sheetPr codeName="Sheet257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5148714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0</v>
      </c>
      <c r="I9" s="31">
        <v>307642</v>
      </c>
      <c r="J9" s="31">
        <v>0</v>
      </c>
      <c r="K9" s="32">
        <v>14589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7" si="0">SUM(M9:T9)</f>
        <v>0</v>
      </c>
      <c r="V9" s="36">
        <f t="shared" ref="V9:V37" si="1">SUM(F9:K9)</f>
        <v>322231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754188</v>
      </c>
      <c r="H10" s="31">
        <v>0</v>
      </c>
      <c r="I10" s="31">
        <v>0</v>
      </c>
      <c r="J10" s="31">
        <v>0</v>
      </c>
      <c r="K10" s="32">
        <v>37888</v>
      </c>
      <c r="L10" s="33" t="s">
        <v>42</v>
      </c>
      <c r="M10" s="34">
        <v>0</v>
      </c>
      <c r="N10" s="34">
        <v>0</v>
      </c>
      <c r="O10" s="34">
        <v>44</v>
      </c>
      <c r="P10" s="34">
        <v>11</v>
      </c>
      <c r="Q10" s="34">
        <v>4</v>
      </c>
      <c r="R10" s="34">
        <v>0</v>
      </c>
      <c r="S10" s="34">
        <v>0</v>
      </c>
      <c r="T10" s="34">
        <v>0</v>
      </c>
      <c r="U10" s="35">
        <f t="shared" si="0"/>
        <v>59</v>
      </c>
      <c r="V10" s="36">
        <f t="shared" si="1"/>
        <v>792076</v>
      </c>
    </row>
    <row r="11" spans="1:22" x14ac:dyDescent="0.3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373616</v>
      </c>
      <c r="G11" s="31">
        <v>0</v>
      </c>
      <c r="H11" s="31">
        <v>165664</v>
      </c>
      <c r="I11" s="31">
        <v>66599</v>
      </c>
      <c r="J11" s="31">
        <v>0</v>
      </c>
      <c r="K11" s="32">
        <v>33050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638929</v>
      </c>
    </row>
    <row r="12" spans="1:22" x14ac:dyDescent="0.3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49</v>
      </c>
      <c r="F12" s="30">
        <v>0</v>
      </c>
      <c r="G12" s="31">
        <v>0</v>
      </c>
      <c r="H12" s="31">
        <v>46745</v>
      </c>
      <c r="I12" s="31">
        <v>0</v>
      </c>
      <c r="J12" s="31">
        <v>0</v>
      </c>
      <c r="K12" s="32">
        <v>2457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49202</v>
      </c>
    </row>
    <row r="13" spans="1:22" x14ac:dyDescent="0.3">
      <c r="A13" s="27" t="s">
        <v>38</v>
      </c>
      <c r="B13" s="27" t="s">
        <v>50</v>
      </c>
      <c r="C13" s="28" t="s">
        <v>51</v>
      </c>
      <c r="D13" s="28">
        <v>2023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28572</v>
      </c>
      <c r="K13" s="32">
        <v>1999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30571</v>
      </c>
    </row>
    <row r="14" spans="1:22" x14ac:dyDescent="0.3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34</v>
      </c>
      <c r="F14" s="30">
        <v>0</v>
      </c>
      <c r="G14" s="31">
        <v>80160</v>
      </c>
      <c r="H14" s="31">
        <v>0</v>
      </c>
      <c r="I14" s="31">
        <v>0</v>
      </c>
      <c r="J14" s="31">
        <v>0</v>
      </c>
      <c r="K14" s="32">
        <v>4141</v>
      </c>
      <c r="L14" s="33" t="s">
        <v>42</v>
      </c>
      <c r="M14" s="34">
        <v>10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10</v>
      </c>
      <c r="V14" s="36">
        <f t="shared" si="1"/>
        <v>84301</v>
      </c>
    </row>
    <row r="15" spans="1:22" x14ac:dyDescent="0.3">
      <c r="A15" s="27" t="s">
        <v>52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1">
        <v>160320</v>
      </c>
      <c r="H15" s="31">
        <v>0</v>
      </c>
      <c r="I15" s="31">
        <v>0</v>
      </c>
      <c r="J15" s="31">
        <v>0</v>
      </c>
      <c r="K15" s="32">
        <v>8282</v>
      </c>
      <c r="L15" s="33" t="s">
        <v>42</v>
      </c>
      <c r="M15" s="34">
        <v>20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20</v>
      </c>
      <c r="V15" s="36">
        <f t="shared" si="1"/>
        <v>168602</v>
      </c>
    </row>
    <row r="16" spans="1:22" x14ac:dyDescent="0.3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0</v>
      </c>
      <c r="G16" s="31">
        <v>629460</v>
      </c>
      <c r="H16" s="31">
        <v>0</v>
      </c>
      <c r="I16" s="31">
        <v>0</v>
      </c>
      <c r="J16" s="31">
        <v>0</v>
      </c>
      <c r="K16" s="32">
        <v>31625</v>
      </c>
      <c r="L16" s="33" t="s">
        <v>42</v>
      </c>
      <c r="M16" s="34">
        <v>0</v>
      </c>
      <c r="N16" s="34">
        <v>1</v>
      </c>
      <c r="O16" s="34">
        <v>20</v>
      </c>
      <c r="P16" s="34">
        <v>20</v>
      </c>
      <c r="Q16" s="34">
        <v>4</v>
      </c>
      <c r="R16" s="34">
        <v>1</v>
      </c>
      <c r="S16" s="34">
        <v>0</v>
      </c>
      <c r="T16" s="34">
        <v>0</v>
      </c>
      <c r="U16" s="35">
        <f t="shared" si="0"/>
        <v>46</v>
      </c>
      <c r="V16" s="36">
        <f t="shared" si="1"/>
        <v>661085</v>
      </c>
    </row>
    <row r="17" spans="1:22" x14ac:dyDescent="0.3">
      <c r="A17" s="27" t="s">
        <v>43</v>
      </c>
      <c r="B17" s="27" t="s">
        <v>60</v>
      </c>
      <c r="C17" s="28" t="s">
        <v>61</v>
      </c>
      <c r="D17" s="28">
        <v>2023</v>
      </c>
      <c r="E17" s="29" t="s">
        <v>62</v>
      </c>
      <c r="F17" s="30">
        <v>0</v>
      </c>
      <c r="G17" s="31">
        <v>0</v>
      </c>
      <c r="H17" s="31">
        <v>131323</v>
      </c>
      <c r="I17" s="31">
        <v>26693</v>
      </c>
      <c r="J17" s="31">
        <v>0</v>
      </c>
      <c r="K17" s="32">
        <v>11049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169065</v>
      </c>
    </row>
    <row r="18" spans="1:22" x14ac:dyDescent="0.3">
      <c r="A18" s="27" t="s">
        <v>63</v>
      </c>
      <c r="B18" s="27" t="s">
        <v>64</v>
      </c>
      <c r="C18" s="28" t="s">
        <v>65</v>
      </c>
      <c r="D18" s="28">
        <v>2023</v>
      </c>
      <c r="E18" s="29" t="s">
        <v>34</v>
      </c>
      <c r="F18" s="30">
        <v>106774</v>
      </c>
      <c r="G18" s="31">
        <v>0</v>
      </c>
      <c r="H18" s="31">
        <v>34875</v>
      </c>
      <c r="I18" s="31">
        <v>9622</v>
      </c>
      <c r="J18" s="31">
        <v>0</v>
      </c>
      <c r="K18" s="32">
        <v>8356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159627</v>
      </c>
    </row>
    <row r="19" spans="1:22" x14ac:dyDescent="0.3">
      <c r="A19" s="27" t="s">
        <v>31</v>
      </c>
      <c r="B19" s="27" t="s">
        <v>66</v>
      </c>
      <c r="C19" s="28" t="s">
        <v>67</v>
      </c>
      <c r="D19" s="28">
        <v>2023</v>
      </c>
      <c r="E19" s="29" t="s">
        <v>34</v>
      </c>
      <c r="F19" s="30">
        <v>0</v>
      </c>
      <c r="G19" s="31">
        <v>0</v>
      </c>
      <c r="H19" s="31">
        <v>7800</v>
      </c>
      <c r="I19" s="31">
        <v>203004</v>
      </c>
      <c r="J19" s="31">
        <v>0</v>
      </c>
      <c r="K19" s="32">
        <v>10182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220986</v>
      </c>
    </row>
    <row r="20" spans="1:22" x14ac:dyDescent="0.3">
      <c r="A20" s="27" t="s">
        <v>63</v>
      </c>
      <c r="B20" s="27" t="s">
        <v>68</v>
      </c>
      <c r="C20" s="28" t="s">
        <v>69</v>
      </c>
      <c r="D20" s="28">
        <v>2023</v>
      </c>
      <c r="E20" s="29" t="s">
        <v>34</v>
      </c>
      <c r="F20" s="30">
        <v>104819</v>
      </c>
      <c r="G20" s="31">
        <v>0</v>
      </c>
      <c r="H20" s="31">
        <v>33490</v>
      </c>
      <c r="I20" s="31">
        <v>26920</v>
      </c>
      <c r="J20" s="31">
        <v>0</v>
      </c>
      <c r="K20" s="32">
        <v>8596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173825</v>
      </c>
    </row>
    <row r="21" spans="1:22" x14ac:dyDescent="0.3">
      <c r="A21" s="27" t="s">
        <v>70</v>
      </c>
      <c r="B21" s="27" t="s">
        <v>71</v>
      </c>
      <c r="C21" s="28" t="s">
        <v>72</v>
      </c>
      <c r="D21" s="28">
        <v>2023</v>
      </c>
      <c r="E21" s="29" t="s">
        <v>34</v>
      </c>
      <c r="F21" s="30">
        <v>224108</v>
      </c>
      <c r="G21" s="31">
        <v>0</v>
      </c>
      <c r="H21" s="31">
        <v>75190</v>
      </c>
      <c r="I21" s="31">
        <v>65618</v>
      </c>
      <c r="J21" s="31">
        <v>0</v>
      </c>
      <c r="K21" s="32">
        <v>17393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382309</v>
      </c>
    </row>
    <row r="22" spans="1:22" x14ac:dyDescent="0.3">
      <c r="A22" s="27" t="s">
        <v>31</v>
      </c>
      <c r="B22" s="27" t="s">
        <v>73</v>
      </c>
      <c r="C22" s="28" t="s">
        <v>74</v>
      </c>
      <c r="D22" s="28">
        <v>2023</v>
      </c>
      <c r="E22" s="29" t="s">
        <v>34</v>
      </c>
      <c r="F22" s="30">
        <v>0</v>
      </c>
      <c r="G22" s="31">
        <v>0</v>
      </c>
      <c r="H22" s="31">
        <v>0</v>
      </c>
      <c r="I22" s="31">
        <v>154837</v>
      </c>
      <c r="J22" s="31">
        <v>0</v>
      </c>
      <c r="K22" s="32">
        <v>7350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162187</v>
      </c>
    </row>
    <row r="23" spans="1:22" x14ac:dyDescent="0.3">
      <c r="A23" s="27" t="s">
        <v>31</v>
      </c>
      <c r="B23" s="27" t="s">
        <v>75</v>
      </c>
      <c r="C23" s="28" t="s">
        <v>76</v>
      </c>
      <c r="D23" s="28">
        <v>2023</v>
      </c>
      <c r="E23" s="29" t="s">
        <v>49</v>
      </c>
      <c r="F23" s="30">
        <v>0</v>
      </c>
      <c r="G23" s="31">
        <v>0</v>
      </c>
      <c r="H23" s="31">
        <v>49680</v>
      </c>
      <c r="I23" s="31">
        <v>0</v>
      </c>
      <c r="J23" s="31">
        <v>0</v>
      </c>
      <c r="K23" s="32">
        <v>3739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53419</v>
      </c>
    </row>
    <row r="24" spans="1:22" x14ac:dyDescent="0.3">
      <c r="A24" s="27" t="s">
        <v>43</v>
      </c>
      <c r="B24" s="27" t="s">
        <v>77</v>
      </c>
      <c r="C24" s="28" t="s">
        <v>78</v>
      </c>
      <c r="D24" s="28">
        <v>2023</v>
      </c>
      <c r="E24" s="29" t="s">
        <v>34</v>
      </c>
      <c r="F24" s="30">
        <v>0</v>
      </c>
      <c r="G24" s="31">
        <v>330996</v>
      </c>
      <c r="H24" s="31">
        <v>44347</v>
      </c>
      <c r="I24" s="31">
        <v>0</v>
      </c>
      <c r="J24" s="31">
        <v>0</v>
      </c>
      <c r="K24" s="32">
        <v>21557</v>
      </c>
      <c r="L24" s="33" t="s">
        <v>42</v>
      </c>
      <c r="M24" s="34">
        <v>0</v>
      </c>
      <c r="N24" s="34">
        <v>0</v>
      </c>
      <c r="O24" s="34">
        <v>12</v>
      </c>
      <c r="P24" s="34">
        <v>13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25</v>
      </c>
      <c r="V24" s="36">
        <f t="shared" si="1"/>
        <v>396900</v>
      </c>
    </row>
    <row r="25" spans="1:22" x14ac:dyDescent="0.3">
      <c r="A25" s="27" t="s">
        <v>31</v>
      </c>
      <c r="B25" s="27" t="s">
        <v>79</v>
      </c>
      <c r="C25" s="28" t="s">
        <v>80</v>
      </c>
      <c r="D25" s="28">
        <v>2023</v>
      </c>
      <c r="E25" s="29" t="s">
        <v>34</v>
      </c>
      <c r="F25" s="30">
        <v>96396</v>
      </c>
      <c r="G25" s="31">
        <v>0</v>
      </c>
      <c r="H25" s="31">
        <v>15139</v>
      </c>
      <c r="I25" s="31">
        <v>0</v>
      </c>
      <c r="J25" s="31">
        <v>0</v>
      </c>
      <c r="K25" s="32">
        <v>3364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114899</v>
      </c>
    </row>
    <row r="26" spans="1:22" x14ac:dyDescent="0.3">
      <c r="A26" s="27" t="s">
        <v>70</v>
      </c>
      <c r="B26" s="27" t="s">
        <v>81</v>
      </c>
      <c r="C26" s="28" t="s">
        <v>82</v>
      </c>
      <c r="D26" s="28">
        <v>2023</v>
      </c>
      <c r="E26" s="29" t="s">
        <v>34</v>
      </c>
      <c r="F26" s="30">
        <v>0</v>
      </c>
      <c r="G26" s="31">
        <v>136272</v>
      </c>
      <c r="H26" s="31">
        <v>66177</v>
      </c>
      <c r="I26" s="31">
        <v>0</v>
      </c>
      <c r="J26" s="31">
        <v>0</v>
      </c>
      <c r="K26" s="32">
        <v>9253</v>
      </c>
      <c r="L26" s="33" t="s">
        <v>42</v>
      </c>
      <c r="M26" s="34">
        <v>17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17</v>
      </c>
      <c r="V26" s="36">
        <f t="shared" si="1"/>
        <v>211702</v>
      </c>
    </row>
    <row r="27" spans="1:22" x14ac:dyDescent="0.3">
      <c r="A27" s="27" t="s">
        <v>70</v>
      </c>
      <c r="B27" s="27" t="s">
        <v>83</v>
      </c>
      <c r="C27" s="28" t="s">
        <v>84</v>
      </c>
      <c r="D27" s="28">
        <v>2023</v>
      </c>
      <c r="E27" s="29" t="s">
        <v>34</v>
      </c>
      <c r="F27" s="30">
        <v>0</v>
      </c>
      <c r="G27" s="31">
        <v>240804</v>
      </c>
      <c r="H27" s="31">
        <v>95607</v>
      </c>
      <c r="I27" s="31">
        <v>0</v>
      </c>
      <c r="J27" s="31">
        <v>0</v>
      </c>
      <c r="K27" s="32">
        <v>20387</v>
      </c>
      <c r="L27" s="33" t="s">
        <v>42</v>
      </c>
      <c r="M27" s="34">
        <v>0</v>
      </c>
      <c r="N27" s="34">
        <v>0</v>
      </c>
      <c r="O27" s="34">
        <v>9</v>
      </c>
      <c r="P27" s="34">
        <v>8</v>
      </c>
      <c r="Q27" s="34">
        <v>1</v>
      </c>
      <c r="R27" s="34">
        <v>0</v>
      </c>
      <c r="S27" s="34">
        <v>0</v>
      </c>
      <c r="T27" s="34">
        <v>0</v>
      </c>
      <c r="U27" s="35">
        <f t="shared" si="0"/>
        <v>18</v>
      </c>
      <c r="V27" s="36">
        <f t="shared" si="1"/>
        <v>356798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</sheetData>
  <autoFilter ref="A8:V8" xr:uid="{6AC6BF4F-D261-4916-A03E-17862A8731D5}"/>
  <conditionalFormatting sqref="D9:D37">
    <cfRule type="expression" dxfId="3" priority="4">
      <formula>OR($D9&gt;2023,AND($D9&lt;2023,$D9&lt;&gt;""))</formula>
    </cfRule>
  </conditionalFormatting>
  <conditionalFormatting sqref="V9:V37">
    <cfRule type="cellIs" dxfId="2" priority="3" operator="lessThan">
      <formula>0</formula>
    </cfRule>
  </conditionalFormatting>
  <conditionalFormatting sqref="V9:V37">
    <cfRule type="expression" dxfId="1" priority="1">
      <formula>#REF!&lt;0</formula>
    </cfRule>
  </conditionalFormatting>
  <conditionalFormatting sqref="C9:C37">
    <cfRule type="expression" dxfId="0" priority="5">
      <formula>(#REF!&gt;1)</formula>
    </cfRule>
  </conditionalFormatting>
  <dataValidations count="3">
    <dataValidation type="list" allowBlank="1" showInputMessage="1" showErrorMessage="1" sqref="L9:L37" xr:uid="{AE307B46-DF08-48F8-BEE3-1258446DA0C8}">
      <formula1>"N/A, FMR, Actual Rent"</formula1>
    </dataValidation>
    <dataValidation type="list" allowBlank="1" showInputMessage="1" showErrorMessage="1" sqref="E9:E37" xr:uid="{60CCCBAB-B213-44F2-A861-318E4D3082F4}">
      <formula1>"PH, TH, Joint TH &amp; PH-RRH, HMIS, SSO, TRA, PRA, SRA, S+C/SRO"</formula1>
    </dataValidation>
    <dataValidation allowBlank="1" showErrorMessage="1" sqref="A8:V8" xr:uid="{1880344F-7241-4B88-B320-2834E7A63D1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2022-05-30T18:26:25Z</dcterms:created>
  <dcterms:modified xsi:type="dcterms:W3CDTF">2022-06-06T20:34:21Z</dcterms:modified>
</cp:coreProperties>
</file>