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7C5C72A9-2E3A-4DDD-A34B-3116BBDBE4DB}" xr6:coauthVersionLast="47" xr6:coauthVersionMax="47" xr10:uidLastSave="{00000000-0000-0000-0000-000000000000}"/>
  <bookViews>
    <workbookView xWindow="-98" yWindow="-98" windowWidth="25846" windowHeight="14941" xr2:uid="{A32A6467-0DD4-427E-BB2B-44BE67AAA8E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<sst xmlns="http://schemas.openxmlformats.org/spreadsheetml/2006/main" count="101" uniqueCount="68">
  <si>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</si>
  <si>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</si>
  <si>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</si>
  <si>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</si>
  <si>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</si>
  <si>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</si>
  <si>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</si>
  <si>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</si>
  <si>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</si>
  <si>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</si>
  <si>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</si>
  <si>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</si>
  <si>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</si>
  <si>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</si>
  <si>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</si>
  <si>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</si>
  <si>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</si>
  <si>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</si>
  <si>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</si>
  <si>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</si>
  <si>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</si>
  <si>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</si>
  <si>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</si>
  <si>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</si>
  <si>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</si>
  <si>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</si>
  <si>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</si>
  <si>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</si>
  <si>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</si>
  <si>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</si>
  <si>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NY-501</t>
  </si>
  <si>
    <t>Catholic Charities of Chemung/Schuyler</t>
  </si>
  <si>
    <t>NY0019L2C012112</t>
  </si>
  <si>
    <t/>
  </si>
  <si>
    <t>Buffalo</t>
  </si>
  <si>
    <t>Elmira/Steuben, Allegany, Livingston, Chemung, Schuyler Counties CoC</t>
  </si>
  <si>
    <t>CARES of NY, Inc.</t>
  </si>
  <si>
    <t>Steuben Churchpeople Against Poverty, Inc</t>
  </si>
  <si>
    <t>Steuben County S+C FY 2021</t>
  </si>
  <si>
    <t>NY0021L2C012113</t>
  </si>
  <si>
    <t>PH</t>
  </si>
  <si>
    <t>FMR</t>
  </si>
  <si>
    <t>S+C Permanent Supported Housing</t>
  </si>
  <si>
    <t>NY0022L2C012113</t>
  </si>
  <si>
    <t>Transitional to Permanent Supportive Housing FY 2021</t>
  </si>
  <si>
    <t>NY0025L2C012113</t>
  </si>
  <si>
    <t>TH</t>
  </si>
  <si>
    <t>PSH Consolidated</t>
  </si>
  <si>
    <t>NY0766L2C012108</t>
  </si>
  <si>
    <t>Livingston Supportive Housing FY2021</t>
  </si>
  <si>
    <t>ny0829L2C012108</t>
  </si>
  <si>
    <t>Bonus Permanent Supportive Housing</t>
  </si>
  <si>
    <t>NY0830L2C012108</t>
  </si>
  <si>
    <t>Chances and Changes, Inc</t>
  </si>
  <si>
    <t>C can C_SHP_Permanent_Housing FY2021</t>
  </si>
  <si>
    <t>NY0831L2C012107</t>
  </si>
  <si>
    <t>Allegany County Community Opportinities &amp; Rural Development</t>
  </si>
  <si>
    <t>FY2021 RRH Project</t>
  </si>
  <si>
    <t>NY1061L2C012105</t>
  </si>
  <si>
    <t>RR Consolidated</t>
  </si>
  <si>
    <t>NY1064L2C012105</t>
  </si>
  <si>
    <t>The Salvation Army, a New York Corporation</t>
  </si>
  <si>
    <t>Elmira Salvation Army POH Rapid Rehousing</t>
  </si>
  <si>
    <t>NY1193D2C012103</t>
  </si>
  <si>
    <t>TH-RRH Project</t>
  </si>
  <si>
    <t>NY1340D2C012100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</si>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</sst>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4120-4B97-4B9B-8499-9078845A1215}">
  <sheetPr codeName="Sheet253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36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2068511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17</v>
      </c>
      <c r="C9" s="28" t="s">
        <v>32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93513</v>
      </c>
      <c r="K9" s="32">
        <v>6545</v>
      </c>
      <c r="L9" s="33" t="s">
        <v>33</v>
      </c>
      <c r="M9" s="34"/>
      <c r="N9" s="34"/>
      <c r="O9" s="34"/>
      <c r="P9" s="34"/>
      <c r="Q9" s="34"/>
      <c r="R9" s="34"/>
      <c r="S9" s="34"/>
      <c r="T9" s="34" t="s">
        <v>33</v>
      </c>
      <c r="U9" s="35">
        <f t="shared" ref="U9:U30" si="0">SUM(M9:T9)</f>
        <v>0</v>
      </c>
      <c r="V9" s="36">
        <f t="shared" ref="V9:V30" si="1">SUM(F9:K9)</f>
        <v>100058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0">
        <v>434136</v>
      </c>
      <c r="H10" s="30">
        <v>0</v>
      </c>
      <c r="I10" s="30">
        <v>0</v>
      </c>
      <c r="J10" s="31">
        <v>0</v>
      </c>
      <c r="K10" s="32">
        <v>698</v>
      </c>
      <c r="L10" s="33" t="s">
        <v>41</v>
      </c>
      <c r="M10" s="34">
        <v>0</v>
      </c>
      <c r="N10" s="34">
        <v>0</v>
      </c>
      <c r="O10" s="34">
        <v>31</v>
      </c>
      <c r="P10" s="34">
        <v>6</v>
      </c>
      <c r="Q10" s="34">
        <v>11</v>
      </c>
      <c r="R10" s="34">
        <v>0</v>
      </c>
      <c r="S10" s="34">
        <v>0</v>
      </c>
      <c r="T10" s="34">
        <v>0</v>
      </c>
      <c r="U10" s="35">
        <f t="shared" si="0"/>
        <v>48</v>
      </c>
      <c r="V10" s="36">
        <f t="shared" si="1"/>
        <v>434834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0</v>
      </c>
      <c r="G11" s="30">
        <v>280368</v>
      </c>
      <c r="H11" s="30">
        <v>0</v>
      </c>
      <c r="I11" s="30">
        <v>0</v>
      </c>
      <c r="J11" s="31">
        <v>0</v>
      </c>
      <c r="K11" s="32">
        <v>12588</v>
      </c>
      <c r="L11" s="33" t="s">
        <v>41</v>
      </c>
      <c r="M11" s="34">
        <v>0</v>
      </c>
      <c r="N11" s="34">
        <v>0</v>
      </c>
      <c r="O11" s="34">
        <v>15</v>
      </c>
      <c r="P11" s="34">
        <v>9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27</v>
      </c>
      <c r="V11" s="36">
        <f t="shared" si="1"/>
        <v>292956</v>
      </c>
    </row>
    <row r="12" spans="1:22" x14ac:dyDescent="0.45">
      <c r="A12" s="27" t="s">
        <v>37</v>
      </c>
      <c r="B12" s="27" t="s">
        <v>44</v>
      </c>
      <c r="C12" s="28" t="s">
        <v>45</v>
      </c>
      <c r="D12" s="28">
        <v>2023</v>
      </c>
      <c r="E12" s="29" t="s">
        <v>46</v>
      </c>
      <c r="F12" s="30">
        <v>44016</v>
      </c>
      <c r="G12" s="30">
        <v>0</v>
      </c>
      <c r="H12" s="30">
        <v>19600</v>
      </c>
      <c r="I12" s="30">
        <v>0</v>
      </c>
      <c r="J12" s="31">
        <v>0</v>
      </c>
      <c r="K12" s="32">
        <v>4033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 t="s">
        <v>33</v>
      </c>
      <c r="U12" s="35">
        <f t="shared" si="0"/>
        <v>0</v>
      </c>
      <c r="V12" s="36">
        <f t="shared" si="1"/>
        <v>67649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40</v>
      </c>
      <c r="F13" s="30">
        <v>166620</v>
      </c>
      <c r="G13" s="30">
        <v>0</v>
      </c>
      <c r="H13" s="30">
        <v>70005</v>
      </c>
      <c r="I13" s="30">
        <v>8702</v>
      </c>
      <c r="J13" s="31">
        <v>0</v>
      </c>
      <c r="K13" s="32">
        <v>15297</v>
      </c>
      <c r="L13" s="33" t="s">
        <v>33</v>
      </c>
      <c r="M13" s="34"/>
      <c r="N13" s="34"/>
      <c r="O13" s="34"/>
      <c r="P13" s="34"/>
      <c r="Q13" s="34"/>
      <c r="R13" s="34"/>
      <c r="S13" s="34"/>
      <c r="T13" s="34" t="s">
        <v>33</v>
      </c>
      <c r="U13" s="35">
        <f t="shared" si="0"/>
        <v>0</v>
      </c>
      <c r="V13" s="36">
        <f t="shared" si="1"/>
        <v>260624</v>
      </c>
    </row>
    <row r="14" spans="1:22" x14ac:dyDescent="0.45">
      <c r="A14" s="27" t="s">
        <v>37</v>
      </c>
      <c r="B14" s="27" t="s">
        <v>49</v>
      </c>
      <c r="C14" s="28" t="s">
        <v>50</v>
      </c>
      <c r="D14" s="28">
        <v>2023</v>
      </c>
      <c r="E14" s="29" t="s">
        <v>40</v>
      </c>
      <c r="F14" s="30">
        <v>0</v>
      </c>
      <c r="G14" s="30">
        <v>42536</v>
      </c>
      <c r="H14" s="30">
        <v>9627</v>
      </c>
      <c r="I14" s="30">
        <v>0</v>
      </c>
      <c r="J14" s="31">
        <v>540</v>
      </c>
      <c r="K14" s="32">
        <v>3250</v>
      </c>
      <c r="L14" s="33" t="s">
        <v>67</v>
      </c>
      <c r="M14" s="34"/>
      <c r="N14" s="34"/>
      <c r="O14" s="34">
        <v>7</v>
      </c>
      <c r="P14" s="34"/>
      <c r="Q14" s="34"/>
      <c r="R14" s="34"/>
      <c r="S14" s="34"/>
      <c r="T14" s="34" t="s">
        <v>33</v>
      </c>
      <c r="U14" s="35">
        <f t="shared" si="0"/>
        <v>7</v>
      </c>
      <c r="V14" s="36">
        <f t="shared" si="1"/>
        <v>55953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40</v>
      </c>
      <c r="F15" s="30">
        <v>86139</v>
      </c>
      <c r="G15" s="30">
        <v>0</v>
      </c>
      <c r="H15" s="30">
        <v>20595</v>
      </c>
      <c r="I15" s="30">
        <v>4872</v>
      </c>
      <c r="J15" s="31">
        <v>0</v>
      </c>
      <c r="K15" s="32">
        <v>5149</v>
      </c>
      <c r="L15" s="33" t="s">
        <v>33</v>
      </c>
      <c r="M15" s="34"/>
      <c r="N15" s="34"/>
      <c r="O15" s="34"/>
      <c r="P15" s="34"/>
      <c r="Q15" s="34"/>
      <c r="R15" s="34"/>
      <c r="S15" s="34"/>
      <c r="T15" s="34" t="s">
        <v>33</v>
      </c>
      <c r="U15" s="35">
        <f t="shared" si="0"/>
        <v>0</v>
      </c>
      <c r="V15" s="36">
        <f t="shared" si="1"/>
        <v>116755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2023</v>
      </c>
      <c r="E16" s="29" t="s">
        <v>40</v>
      </c>
      <c r="F16" s="30">
        <v>49196</v>
      </c>
      <c r="G16" s="30">
        <v>0</v>
      </c>
      <c r="H16" s="30">
        <v>11069</v>
      </c>
      <c r="I16" s="30">
        <v>0</v>
      </c>
      <c r="J16" s="31">
        <v>3500</v>
      </c>
      <c r="K16" s="32">
        <v>2000</v>
      </c>
      <c r="L16" s="33" t="s">
        <v>33</v>
      </c>
      <c r="M16" s="34"/>
      <c r="N16" s="34"/>
      <c r="O16" s="34"/>
      <c r="P16" s="34"/>
      <c r="Q16" s="34"/>
      <c r="R16" s="34"/>
      <c r="S16" s="34"/>
      <c r="T16" s="34" t="s">
        <v>33</v>
      </c>
      <c r="U16" s="35">
        <f t="shared" si="0"/>
        <v>0</v>
      </c>
      <c r="V16" s="36">
        <f t="shared" si="1"/>
        <v>65765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2023</v>
      </c>
      <c r="E17" s="29" t="s">
        <v>40</v>
      </c>
      <c r="F17" s="30">
        <v>0</v>
      </c>
      <c r="G17" s="30">
        <v>51324</v>
      </c>
      <c r="H17" s="30">
        <v>34201</v>
      </c>
      <c r="I17" s="30">
        <v>0</v>
      </c>
      <c r="J17" s="31">
        <v>2100</v>
      </c>
      <c r="K17" s="32">
        <v>8081</v>
      </c>
      <c r="L17" s="33" t="s">
        <v>41</v>
      </c>
      <c r="M17" s="34">
        <v>0</v>
      </c>
      <c r="N17" s="34">
        <v>0</v>
      </c>
      <c r="O17" s="34">
        <v>1</v>
      </c>
      <c r="P17" s="34">
        <v>1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95706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2023</v>
      </c>
      <c r="E18" s="29" t="s">
        <v>40</v>
      </c>
      <c r="F18" s="30">
        <v>0</v>
      </c>
      <c r="G18" s="30">
        <v>112740</v>
      </c>
      <c r="H18" s="30">
        <v>43129</v>
      </c>
      <c r="I18" s="30">
        <v>0</v>
      </c>
      <c r="J18" s="31">
        <v>3450</v>
      </c>
      <c r="K18" s="32">
        <v>9888</v>
      </c>
      <c r="L18" s="33" t="s">
        <v>41</v>
      </c>
      <c r="M18" s="34">
        <v>0</v>
      </c>
      <c r="N18" s="34">
        <v>1</v>
      </c>
      <c r="O18" s="34">
        <v>4</v>
      </c>
      <c r="P18" s="34">
        <v>4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11</v>
      </c>
      <c r="V18" s="36">
        <f t="shared" si="1"/>
        <v>169207</v>
      </c>
    </row>
    <row r="19" spans="1:22" x14ac:dyDescent="0.45">
      <c r="A19" s="27" t="s">
        <v>61</v>
      </c>
      <c r="B19" s="27" t="s">
        <v>62</v>
      </c>
      <c r="C19" s="28" t="s">
        <v>63</v>
      </c>
      <c r="D19" s="28">
        <v>2023</v>
      </c>
      <c r="E19" s="29" t="s">
        <v>40</v>
      </c>
      <c r="F19" s="30">
        <v>0</v>
      </c>
      <c r="G19" s="30">
        <v>80916</v>
      </c>
      <c r="H19" s="30">
        <v>54089</v>
      </c>
      <c r="I19" s="30">
        <v>0</v>
      </c>
      <c r="J19" s="31">
        <v>0</v>
      </c>
      <c r="K19" s="32">
        <v>12280</v>
      </c>
      <c r="L19" s="33" t="s">
        <v>41</v>
      </c>
      <c r="M19" s="34">
        <v>0</v>
      </c>
      <c r="N19" s="34">
        <v>1</v>
      </c>
      <c r="O19" s="34">
        <v>3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147285</v>
      </c>
    </row>
    <row r="20" spans="1:22" x14ac:dyDescent="0.45">
      <c r="A20" s="27" t="s">
        <v>53</v>
      </c>
      <c r="B20" s="27" t="s">
        <v>64</v>
      </c>
      <c r="C20" s="28" t="s">
        <v>65</v>
      </c>
      <c r="D20" s="28">
        <v>2023</v>
      </c>
      <c r="E20" s="29" t="s">
        <v>66</v>
      </c>
      <c r="F20" s="30">
        <v>197148</v>
      </c>
      <c r="G20" s="30">
        <v>0</v>
      </c>
      <c r="H20" s="30">
        <v>62571</v>
      </c>
      <c r="I20" s="30">
        <v>0</v>
      </c>
      <c r="J20" s="31">
        <v>0</v>
      </c>
      <c r="K20" s="32">
        <v>2000</v>
      </c>
      <c r="L20" s="33" t="s">
        <v>33</v>
      </c>
      <c r="M20" s="34"/>
      <c r="N20" s="34"/>
      <c r="O20" s="34"/>
      <c r="P20" s="34"/>
      <c r="Q20" s="34"/>
      <c r="R20" s="34"/>
      <c r="S20" s="34"/>
      <c r="T20" s="34" t="s">
        <v>33</v>
      </c>
      <c r="U20" s="35">
        <f t="shared" si="0"/>
        <v>0</v>
      </c>
      <c r="V20" s="36">
        <f t="shared" si="1"/>
        <v>261719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74764120-4B97-4B9B-8499-9078845A1215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OR($D9&gt;2023,AND($D9&lt;2023,$D9&lt;&gt;""))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F3AD69B2-A101-4443-B217-9AC8AC977B6D}">
      <formula1>"N/A, FMR, Actual Rent"</formula1>
    </dataValidation>
    <dataValidation type="list" allowBlank="1" showInputMessage="1" showErrorMessage="1" sqref="E9:E30" xr:uid="{615A0B93-78C4-4E8D-B8C8-91AB4992E3EE}">
      <formula1>"PH, TH, Joint TH &amp; PH-RRH, HMIS, SSO, TRA, PRA, SRA, S+C/SRO"</formula1>
    </dataValidation>
    <dataValidation allowBlank="1" showErrorMessage="1" sqref="A8:V8" xr:uid="{E31A0B5F-8F7B-4329-BA08-0904964365B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2022-06-30T21:52:32Z</dcterms:created>
  <dcterms:modified xsi:type="dcterms:W3CDTF">2022-08-17T21:55:37Z</dcterms:modified>
</cp:coreProperties>
</file>