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V-500\"/>
    </mc:Choice>
  </mc:AlternateContent>
  <xr:revisionPtr revIDLastSave="0" documentId="13_ncr:1_{CCD77B87-6C34-4331-9FB7-276E76798E27}" xr6:coauthVersionLast="47" xr6:coauthVersionMax="47" xr10:uidLastSave="{00000000-0000-0000-0000-000000000000}"/>
  <bookViews>
    <workbookView xWindow="-98" yWindow="-98" windowWidth="26116" windowHeight="16395" xr2:uid="{28EBAFF7-25DD-41BD-A01B-DE933CEC125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B5" i="1" s="1"/>
  <c r="U13" i="1"/>
  <c r="V12" i="1"/>
  <c r="U12" i="1"/>
  <c r="V11" i="1"/>
  <c r="U11" i="1"/>
  <c r="V10" i="1"/>
  <c r="U10" i="1"/>
  <c r="V9" i="1"/>
  <c r="U9" i="1"/>
  <c r="B2" i="1"/>
  <c r="B3" i="1"/>
  <c r="B1" i="1"/>
  <c r="B4" i="1"/>
</calcChain>
</file>

<file path=xl/sharedStrings.xml><?xml version="1.0" encoding="utf-8"?>
<sst xmlns="http://schemas.openxmlformats.org/spreadsheetml/2006/main" count="174" uniqueCount="70">
  <si>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</si>
  <si>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</si>
  <si>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</si>
  <si>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</si>
  <si>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</si>
  <si>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</si>
  <si>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</si>
  <si>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</si>
  <si>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</si>
  <si>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</si>
  <si>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</si>
  <si>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</si>
  <si>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</si>
  <si>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</si>
  <si>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</si>
  <si>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</si>
  <si>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</si>
  <si>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</si>
  <si>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</si>
  <si>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</si>
  <si>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</si>
  <si>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</si>
  <si>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</si>
  <si>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</si>
  <si>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</si>
  <si>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</si>
  <si>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</si>
  <si>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</si>
  <si>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</si>
  <si>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</si>
  <si>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</si>
  <si>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NV-501</t>
  </si>
  <si>
    <t>Volunteers of America Northern California and Northern Nevada</t>
  </si>
  <si>
    <t>ANCHOR</t>
  </si>
  <si>
    <t>NV0016L9T012114</t>
  </si>
  <si>
    <t>PH</t>
  </si>
  <si>
    <t>FMR</t>
  </si>
  <si>
    <t>Renewal</t>
  </si>
  <si>
    <t>PSH</t>
  </si>
  <si>
    <t/>
  </si>
  <si>
    <t>C</t>
  </si>
  <si>
    <t>San Francisco</t>
  </si>
  <si>
    <t>Reno, Sparks/Washoe County CoC</t>
  </si>
  <si>
    <t>Washoe County</t>
  </si>
  <si>
    <t>Northern Nevada Adult Mental Health Services</t>
  </si>
  <si>
    <t>NV-501 Renewal FY 2021</t>
  </si>
  <si>
    <t>NV0018L9T012114</t>
  </si>
  <si>
    <t>SPC Renewal FY2021</t>
  </si>
  <si>
    <t>NV0044L9T012112</t>
  </si>
  <si>
    <t>Clark County</t>
  </si>
  <si>
    <t>HMIS Northern Nevada 2021</t>
  </si>
  <si>
    <t>NV0094L9T012106</t>
  </si>
  <si>
    <t>PSH Renewal FY2021</t>
  </si>
  <si>
    <t>NV0095L9T012106</t>
  </si>
  <si>
    <t>Rapid Rehousing for Families</t>
  </si>
  <si>
    <t>NV0109L9T012105</t>
  </si>
  <si>
    <t>RRH</t>
  </si>
  <si>
    <t>City of Reno</t>
  </si>
  <si>
    <t>SSO-CE 2021 Renewal (Coordinated Entry Management)</t>
  </si>
  <si>
    <t>NV0121L9T012104</t>
  </si>
  <si>
    <t>SSO</t>
  </si>
  <si>
    <t>Safe Embrace</t>
  </si>
  <si>
    <t>Rapid Rehousing for Domestic and Sexual Violence</t>
  </si>
  <si>
    <t>NV0135D9T012102</t>
  </si>
  <si>
    <t>SSO-CE 2021 Renewal (Coordinated Entry Expansion)</t>
  </si>
  <si>
    <t>NV0137D9T012102</t>
  </si>
  <si>
    <t>PSH2 Renewal FY2021</t>
  </si>
  <si>
    <t>NV0141L9T012102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</si>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</sst>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07AC-434A-4A3E-8B1F-0E23E504B2B2}">
  <sheetPr codeName="Sheet250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11.33203125" hidden="1" customWidth="1"/>
    <col min="109" max="109" width="6.6640625" hidden="1" customWidth="1"/>
    <col min="110" max="110" width="27.46484375" hidden="1" customWidth="1"/>
    <col min="111" max="111" width="13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San Francisco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NV-501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Reno, Sparks/Washoe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Washoe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2406178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819192</v>
      </c>
      <c r="H9" s="31">
        <v>179754</v>
      </c>
      <c r="I9" s="31">
        <v>0</v>
      </c>
      <c r="J9" s="32">
        <v>0</v>
      </c>
      <c r="K9" s="33">
        <v>60844</v>
      </c>
      <c r="L9" s="34" t="s">
        <v>36</v>
      </c>
      <c r="M9" s="35">
        <v>0</v>
      </c>
      <c r="N9" s="35">
        <v>46</v>
      </c>
      <c r="O9" s="35">
        <v>9</v>
      </c>
      <c r="P9" s="35">
        <v>7</v>
      </c>
      <c r="Q9" s="35">
        <v>3</v>
      </c>
      <c r="R9" s="35">
        <v>0</v>
      </c>
      <c r="S9" s="35">
        <v>0</v>
      </c>
      <c r="T9" s="35">
        <v>0</v>
      </c>
      <c r="U9" s="36">
        <f t="shared" ref="U9:U28" si="0">SUM(M9:T9)</f>
        <v>65</v>
      </c>
      <c r="V9" s="37">
        <f t="shared" ref="V9:V28" si="1">SUM(F9:K9)</f>
        <v>1059790</v>
      </c>
      <c r="W9" s="38" t="s">
        <v>68</v>
      </c>
      <c r="CT9">
        <v>189458</v>
      </c>
      <c r="CU9">
        <v>182171</v>
      </c>
      <c r="CV9" t="s">
        <v>37</v>
      </c>
      <c r="CW9">
        <v>1</v>
      </c>
      <c r="CX9" t="s">
        <v>38</v>
      </c>
      <c r="CY9" t="s">
        <v>39</v>
      </c>
      <c r="CZ9">
        <v>839279</v>
      </c>
      <c r="DA9">
        <v>839279</v>
      </c>
      <c r="DB9">
        <v>934067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35</v>
      </c>
      <c r="F10" s="31">
        <v>0</v>
      </c>
      <c r="G10" s="31">
        <v>237456</v>
      </c>
      <c r="H10" s="31">
        <v>0</v>
      </c>
      <c r="I10" s="31">
        <v>0</v>
      </c>
      <c r="J10" s="32">
        <v>0</v>
      </c>
      <c r="K10" s="33">
        <v>2640</v>
      </c>
      <c r="L10" s="34" t="s">
        <v>36</v>
      </c>
      <c r="M10" s="35">
        <v>0</v>
      </c>
      <c r="N10" s="35">
        <v>4</v>
      </c>
      <c r="O10" s="35">
        <v>12</v>
      </c>
      <c r="P10" s="35">
        <v>2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18</v>
      </c>
      <c r="V10" s="37">
        <f t="shared" si="1"/>
        <v>240096</v>
      </c>
      <c r="W10" s="38"/>
      <c r="CT10">
        <v>190145</v>
      </c>
      <c r="CU10">
        <v>182171</v>
      </c>
      <c r="CV10" t="s">
        <v>37</v>
      </c>
      <c r="CW10">
        <v>1</v>
      </c>
      <c r="CX10" t="s">
        <v>38</v>
      </c>
      <c r="CY10" t="s">
        <v>39</v>
      </c>
      <c r="CZ10">
        <v>209208</v>
      </c>
      <c r="DA10">
        <v>209208</v>
      </c>
      <c r="DB10">
        <v>240096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43</v>
      </c>
      <c r="B11" s="28" t="s">
        <v>47</v>
      </c>
      <c r="C11" s="29" t="s">
        <v>48</v>
      </c>
      <c r="D11" s="29">
        <v>2023</v>
      </c>
      <c r="E11" s="30" t="s">
        <v>35</v>
      </c>
      <c r="F11" s="31">
        <v>0</v>
      </c>
      <c r="G11" s="31">
        <v>177792</v>
      </c>
      <c r="H11" s="31">
        <v>0</v>
      </c>
      <c r="I11" s="31">
        <v>0</v>
      </c>
      <c r="J11" s="32">
        <v>0</v>
      </c>
      <c r="K11" s="33">
        <v>0</v>
      </c>
      <c r="L11" s="34" t="s">
        <v>36</v>
      </c>
      <c r="M11" s="35">
        <v>0</v>
      </c>
      <c r="N11" s="35">
        <v>16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16</v>
      </c>
      <c r="V11" s="37">
        <f t="shared" si="1"/>
        <v>177792</v>
      </c>
      <c r="W11" s="38"/>
      <c r="CT11">
        <v>190092</v>
      </c>
      <c r="CU11">
        <v>182171</v>
      </c>
      <c r="CV11" t="s">
        <v>37</v>
      </c>
      <c r="CW11">
        <v>1</v>
      </c>
      <c r="CX11" t="s">
        <v>38</v>
      </c>
      <c r="CY11" t="s">
        <v>39</v>
      </c>
      <c r="CZ11">
        <v>154176</v>
      </c>
      <c r="DA11">
        <v>154176</v>
      </c>
      <c r="DB11">
        <v>177792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49</v>
      </c>
      <c r="B12" s="28" t="s">
        <v>50</v>
      </c>
      <c r="C12" s="29" t="s">
        <v>51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116977</v>
      </c>
      <c r="K12" s="33">
        <v>5845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122822</v>
      </c>
      <c r="W12" s="38"/>
      <c r="CT12">
        <v>186077</v>
      </c>
      <c r="CU12">
        <v>182171</v>
      </c>
      <c r="CV12" t="s">
        <v>37</v>
      </c>
      <c r="CW12">
        <v>1</v>
      </c>
      <c r="CX12" t="s">
        <v>39</v>
      </c>
      <c r="CY12" t="s">
        <v>39</v>
      </c>
      <c r="CZ12">
        <v>122822</v>
      </c>
      <c r="DA12">
        <v>122822</v>
      </c>
      <c r="DB12">
        <v>122822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43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121464</v>
      </c>
      <c r="H13" s="31">
        <v>0</v>
      </c>
      <c r="I13" s="31">
        <v>0</v>
      </c>
      <c r="J13" s="32">
        <v>0</v>
      </c>
      <c r="K13" s="33">
        <v>0</v>
      </c>
      <c r="L13" s="34" t="s">
        <v>36</v>
      </c>
      <c r="M13" s="35">
        <v>0</v>
      </c>
      <c r="N13" s="35">
        <v>0</v>
      </c>
      <c r="O13" s="35">
        <v>0</v>
      </c>
      <c r="P13" s="35">
        <v>3</v>
      </c>
      <c r="Q13" s="35">
        <v>3</v>
      </c>
      <c r="R13" s="35">
        <v>0</v>
      </c>
      <c r="S13" s="35">
        <v>0</v>
      </c>
      <c r="T13" s="35">
        <v>0</v>
      </c>
      <c r="U13" s="36">
        <f t="shared" si="0"/>
        <v>6</v>
      </c>
      <c r="V13" s="37">
        <f t="shared" si="1"/>
        <v>121464</v>
      </c>
      <c r="W13" s="38"/>
      <c r="CT13">
        <v>190090</v>
      </c>
      <c r="CU13">
        <v>182171</v>
      </c>
      <c r="CV13" t="s">
        <v>37</v>
      </c>
      <c r="CW13">
        <v>1</v>
      </c>
      <c r="CX13" t="s">
        <v>38</v>
      </c>
      <c r="CY13" t="s">
        <v>39</v>
      </c>
      <c r="CZ13">
        <v>106524</v>
      </c>
      <c r="DA13">
        <v>106524</v>
      </c>
      <c r="DB13">
        <v>121464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32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0</v>
      </c>
      <c r="G14" s="31">
        <v>90672</v>
      </c>
      <c r="H14" s="31">
        <v>16080</v>
      </c>
      <c r="I14" s="31">
        <v>0</v>
      </c>
      <c r="J14" s="32">
        <v>0</v>
      </c>
      <c r="K14" s="33">
        <v>7631</v>
      </c>
      <c r="L14" s="34" t="s">
        <v>36</v>
      </c>
      <c r="M14" s="35">
        <v>0</v>
      </c>
      <c r="N14" s="35">
        <v>0</v>
      </c>
      <c r="O14" s="35">
        <v>0</v>
      </c>
      <c r="P14" s="35">
        <v>4</v>
      </c>
      <c r="Q14" s="35">
        <v>1</v>
      </c>
      <c r="R14" s="35">
        <v>0</v>
      </c>
      <c r="S14" s="35">
        <v>0</v>
      </c>
      <c r="T14" s="35">
        <v>0</v>
      </c>
      <c r="U14" s="36">
        <f t="shared" si="0"/>
        <v>5</v>
      </c>
      <c r="V14" s="37">
        <f t="shared" si="1"/>
        <v>114383</v>
      </c>
      <c r="W14" s="38"/>
      <c r="CT14">
        <v>189457</v>
      </c>
      <c r="CU14">
        <v>182171</v>
      </c>
      <c r="CV14" t="s">
        <v>37</v>
      </c>
      <c r="CW14">
        <v>1</v>
      </c>
      <c r="CX14" t="s">
        <v>56</v>
      </c>
      <c r="CY14" t="s">
        <v>39</v>
      </c>
      <c r="CZ14">
        <v>103031</v>
      </c>
      <c r="DA14">
        <v>103031</v>
      </c>
      <c r="DB14">
        <v>114383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57</v>
      </c>
      <c r="B15" s="28" t="s">
        <v>58</v>
      </c>
      <c r="C15" s="29" t="s">
        <v>59</v>
      </c>
      <c r="D15" s="29">
        <v>2023</v>
      </c>
      <c r="E15" s="30" t="s">
        <v>60</v>
      </c>
      <c r="F15" s="31">
        <v>0</v>
      </c>
      <c r="G15" s="31">
        <v>0</v>
      </c>
      <c r="H15" s="31">
        <v>30000</v>
      </c>
      <c r="I15" s="31">
        <v>0</v>
      </c>
      <c r="J15" s="32">
        <v>0</v>
      </c>
      <c r="K15" s="33">
        <v>0</v>
      </c>
      <c r="L15" s="34" t="s">
        <v>39</v>
      </c>
      <c r="M15" s="35"/>
      <c r="N15" s="35"/>
      <c r="O15" s="35"/>
      <c r="P15" s="35"/>
      <c r="Q15" s="35"/>
      <c r="R15" s="35"/>
      <c r="S15" s="35"/>
      <c r="T15" s="35" t="s">
        <v>39</v>
      </c>
      <c r="U15" s="36">
        <f t="shared" si="0"/>
        <v>0</v>
      </c>
      <c r="V15" s="37">
        <f t="shared" si="1"/>
        <v>30000</v>
      </c>
      <c r="W15" s="38"/>
      <c r="CT15">
        <v>190183</v>
      </c>
      <c r="CU15">
        <v>182171</v>
      </c>
      <c r="CV15" t="s">
        <v>37</v>
      </c>
      <c r="CW15">
        <v>1</v>
      </c>
      <c r="CY15" t="s">
        <v>39</v>
      </c>
      <c r="CZ15">
        <v>30000</v>
      </c>
      <c r="DA15">
        <v>30000</v>
      </c>
      <c r="DB15">
        <v>30000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61</v>
      </c>
      <c r="B16" s="28" t="s">
        <v>62</v>
      </c>
      <c r="C16" s="29" t="s">
        <v>63</v>
      </c>
      <c r="D16" s="29">
        <v>2023</v>
      </c>
      <c r="E16" s="30" t="s">
        <v>35</v>
      </c>
      <c r="F16" s="31">
        <v>0</v>
      </c>
      <c r="G16" s="31">
        <v>256152</v>
      </c>
      <c r="H16" s="31">
        <v>111076</v>
      </c>
      <c r="I16" s="31">
        <v>0</v>
      </c>
      <c r="J16" s="32">
        <v>0</v>
      </c>
      <c r="K16" s="33">
        <v>6221</v>
      </c>
      <c r="L16" s="34" t="s">
        <v>36</v>
      </c>
      <c r="M16" s="35">
        <v>0</v>
      </c>
      <c r="N16" s="35">
        <v>2</v>
      </c>
      <c r="O16" s="35">
        <v>7</v>
      </c>
      <c r="P16" s="35">
        <v>7</v>
      </c>
      <c r="Q16" s="35">
        <v>1</v>
      </c>
      <c r="R16" s="35">
        <v>0</v>
      </c>
      <c r="S16" s="35">
        <v>0</v>
      </c>
      <c r="T16" s="35">
        <v>0</v>
      </c>
      <c r="U16" s="36">
        <f t="shared" si="0"/>
        <v>17</v>
      </c>
      <c r="V16" s="37">
        <f t="shared" si="1"/>
        <v>373449</v>
      </c>
      <c r="W16" s="38" t="s">
        <v>69</v>
      </c>
      <c r="CT16">
        <v>186970</v>
      </c>
      <c r="CU16">
        <v>182171</v>
      </c>
      <c r="CV16" t="s">
        <v>37</v>
      </c>
      <c r="CW16">
        <v>1</v>
      </c>
      <c r="CX16" t="s">
        <v>56</v>
      </c>
      <c r="CY16" t="s">
        <v>39</v>
      </c>
      <c r="CZ16">
        <v>190816</v>
      </c>
      <c r="DA16">
        <v>190816</v>
      </c>
      <c r="DB16">
        <v>209908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57</v>
      </c>
      <c r="B17" s="28" t="s">
        <v>64</v>
      </c>
      <c r="C17" s="29" t="s">
        <v>65</v>
      </c>
      <c r="D17" s="29">
        <v>2023</v>
      </c>
      <c r="E17" s="30" t="s">
        <v>60</v>
      </c>
      <c r="F17" s="31">
        <v>0</v>
      </c>
      <c r="G17" s="31">
        <v>0</v>
      </c>
      <c r="H17" s="31">
        <v>30000</v>
      </c>
      <c r="I17" s="31">
        <v>0</v>
      </c>
      <c r="J17" s="32">
        <v>0</v>
      </c>
      <c r="K17" s="33">
        <v>0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30000</v>
      </c>
      <c r="W17" s="38"/>
      <c r="CT17">
        <v>190201</v>
      </c>
      <c r="CU17">
        <v>182171</v>
      </c>
      <c r="CV17" t="s">
        <v>37</v>
      </c>
      <c r="CW17">
        <v>1</v>
      </c>
      <c r="CY17" t="s">
        <v>39</v>
      </c>
      <c r="CZ17">
        <v>30000</v>
      </c>
      <c r="DA17">
        <v>30000</v>
      </c>
      <c r="DB17">
        <v>30000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43</v>
      </c>
      <c r="B18" s="28" t="s">
        <v>66</v>
      </c>
      <c r="C18" s="29" t="s">
        <v>67</v>
      </c>
      <c r="D18" s="29">
        <v>2023</v>
      </c>
      <c r="E18" s="30" t="s">
        <v>35</v>
      </c>
      <c r="F18" s="31">
        <v>0</v>
      </c>
      <c r="G18" s="31">
        <v>134760</v>
      </c>
      <c r="H18" s="31">
        <v>0</v>
      </c>
      <c r="I18" s="31">
        <v>0</v>
      </c>
      <c r="J18" s="32">
        <v>0</v>
      </c>
      <c r="K18" s="33">
        <v>1622</v>
      </c>
      <c r="L18" s="34" t="s">
        <v>36</v>
      </c>
      <c r="M18" s="35">
        <v>0</v>
      </c>
      <c r="N18" s="35">
        <v>0</v>
      </c>
      <c r="O18" s="35">
        <v>1</v>
      </c>
      <c r="P18" s="35">
        <v>3</v>
      </c>
      <c r="Q18" s="35">
        <v>3</v>
      </c>
      <c r="R18" s="35">
        <v>0</v>
      </c>
      <c r="S18" s="35">
        <v>0</v>
      </c>
      <c r="T18" s="35">
        <v>0</v>
      </c>
      <c r="U18" s="36">
        <f t="shared" si="0"/>
        <v>7</v>
      </c>
      <c r="V18" s="37">
        <f t="shared" si="1"/>
        <v>136382</v>
      </c>
      <c r="W18" s="38"/>
      <c r="CT18">
        <v>190091</v>
      </c>
      <c r="CU18">
        <v>182171</v>
      </c>
      <c r="CV18" t="s">
        <v>37</v>
      </c>
      <c r="CW18">
        <v>1</v>
      </c>
      <c r="CX18" t="s">
        <v>38</v>
      </c>
      <c r="CY18" t="s">
        <v>39</v>
      </c>
      <c r="CZ18">
        <v>119714</v>
      </c>
      <c r="DA18">
        <v>119714</v>
      </c>
      <c r="DB18">
        <v>136382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</sheetData>
  <autoFilter ref="A8:W8" xr:uid="{172007AC-434A-4A3E-8B1F-0E23E504B2B2}"/>
  <conditionalFormatting sqref="V9:V28">
    <cfRule type="cellIs" dxfId="3" priority="4" operator="lessThan">
      <formula>0</formula>
    </cfRule>
  </conditionalFormatting>
  <conditionalFormatting sqref="C9:C28">
    <cfRule type="expression" dxfId="2" priority="3">
      <formula>(CW9&gt;1)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8" xr:uid="{2EB7FE48-7B3D-4699-AD0D-34A89F52B674}">
      <formula1>"N/A, FMR, Actual Rent"</formula1>
    </dataValidation>
    <dataValidation type="list" allowBlank="1" showInputMessage="1" showErrorMessage="1" sqref="E9:E28" xr:uid="{29E055B4-5466-4F2E-8FF5-E5AE2B897D37}">
      <formula1>"PH, TH, Joint TH &amp; PH-RRH, HMIS, SSO, TRA, PRA, SRA, S+C/SRO"</formula1>
    </dataValidation>
    <dataValidation allowBlank="1" showErrorMessage="1" sqref="A8:W8" xr:uid="{8712CD45-C697-429B-B58E-03AF455A2EF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2022-06-30T21:52:34Z</dcterms:created>
  <dcterms:modified xsi:type="dcterms:W3CDTF">2022-07-06T21:55:19Z</dcterms:modified>
</cp:coreProperties>
</file>