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V-500\"/>
    </mc:Choice>
  </mc:AlternateContent>
  <xr:revisionPtr revIDLastSave="0" documentId="13_ncr:1_{8F97A5F7-0A4C-4A82-A8B7-2B7506AEC2BC}" xr6:coauthVersionLast="47" xr6:coauthVersionMax="47" xr10:uidLastSave="{00000000-0000-0000-0000-000000000000}"/>
  <bookViews>
    <workbookView xWindow="-108" yWindow="-108" windowWidth="27288" windowHeight="17544" xr2:uid="{01CDB9EC-5858-443F-8FCA-9EB01823EED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8" i="1" l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<sst xmlns="http://schemas.openxmlformats.org/spreadsheetml/2006/main" count="140" uniqueCount="89">
  <si>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</si>
  <si>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</si>
  <si>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</si>
  <si>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</si>
  <si>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</si>
  <si>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</si>
  <si>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</si>
  <si>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</si>
  <si>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</si>
  <si>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</si>
  <si>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</si>
  <si>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</si>
  <si>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</si>
  <si>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</si>
  <si>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</si>
  <si>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</si>
  <si>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</si>
  <si>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</si>
  <si>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</si>
  <si>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</si>
  <si>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</si>
  <si>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</si>
  <si>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</si>
  <si>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</si>
  <si>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</si>
  <si>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</si>
  <si>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</si>
  <si>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</si>
  <si>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</si>
  <si>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</si>
  <si>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NV-500</t>
  </si>
  <si>
    <t xml:space="preserve">Southern Nevada Adult Mental Health Services </t>
  </si>
  <si>
    <t>Stepping Stones</t>
  </si>
  <si>
    <t>NV0005L9T002114</t>
  </si>
  <si>
    <t>PH</t>
  </si>
  <si>
    <t>FMR</t>
  </si>
  <si>
    <t/>
  </si>
  <si>
    <t>San Francisco</t>
  </si>
  <si>
    <t>Las Vegas/Clark County CoC</t>
  </si>
  <si>
    <t>Clark County Social Service</t>
  </si>
  <si>
    <t>United States Veterans Initiative</t>
  </si>
  <si>
    <t>VIP - 2019</t>
  </si>
  <si>
    <t>NV0014L9T002112</t>
  </si>
  <si>
    <t>TH</t>
  </si>
  <si>
    <t>HELP of Southern Nevada</t>
  </si>
  <si>
    <t>Shannon West Homeless Youth Center</t>
  </si>
  <si>
    <t>NV0015L9T002111</t>
  </si>
  <si>
    <t>HELP THEM HOME Combined</t>
  </si>
  <si>
    <t>NV0026L9T002111</t>
  </si>
  <si>
    <t>Nevada Partnership for Homeless Youth</t>
  </si>
  <si>
    <t>NPHY Independent Living Program</t>
  </si>
  <si>
    <t>NV0028L9T002112</t>
  </si>
  <si>
    <t>A New Start</t>
  </si>
  <si>
    <t>NV0051L9T002109</t>
  </si>
  <si>
    <t>Clark County</t>
  </si>
  <si>
    <t>HMIS Southern Nevada 2021</t>
  </si>
  <si>
    <t>NV0061L9T002109</t>
  </si>
  <si>
    <t>Healthy Living Consolidated</t>
  </si>
  <si>
    <t>NV0071L9T002108</t>
  </si>
  <si>
    <t>New Beginnings</t>
  </si>
  <si>
    <t>NV0078L9T002109</t>
  </si>
  <si>
    <t>St. Jude's Ranch for Children</t>
  </si>
  <si>
    <t>A Place Called Home</t>
  </si>
  <si>
    <t>NV0082L9T002108</t>
  </si>
  <si>
    <t>PSH 2019 Consolidated</t>
  </si>
  <si>
    <t>NV0083L9T002107</t>
  </si>
  <si>
    <t>HopeLink of Southern Nevada</t>
  </si>
  <si>
    <t>HomeLink RRH Consolidation 2021</t>
  </si>
  <si>
    <t>NV0104L9T002105</t>
  </si>
  <si>
    <t>The Salvation Army, A California Corporation</t>
  </si>
  <si>
    <t>Housing the Homeless</t>
  </si>
  <si>
    <t>NV0106L9T002105</t>
  </si>
  <si>
    <t>STAR PSH</t>
  </si>
  <si>
    <t>NV0113L9T002104</t>
  </si>
  <si>
    <t>SN CE Matching</t>
  </si>
  <si>
    <t>NV0117L9T002104</t>
  </si>
  <si>
    <t>SSO</t>
  </si>
  <si>
    <t>Safe Nest: Temporary Assistance for Domestic Crisis, Inc.</t>
  </si>
  <si>
    <t>Operation Fresh Start</t>
  </si>
  <si>
    <t>NV0118L9T002104</t>
  </si>
  <si>
    <t>New Crossings</t>
  </si>
  <si>
    <t>NV0119L9T002104</t>
  </si>
  <si>
    <t>Crossings TH-RRH</t>
  </si>
  <si>
    <t>NV0127L9T002103</t>
  </si>
  <si>
    <t>Joint TH &amp; PH-RRH</t>
  </si>
  <si>
    <t>STAR RRH</t>
  </si>
  <si>
    <t>NV0149L9T002100</t>
  </si>
  <si>
    <t>Healthy Living RRH</t>
  </si>
  <si>
    <t>NV0150L9T002100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</si>
</sst>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B95E-8446-4C5C-9EC3-7DA7D00DBEF1}">
  <sheetPr codeName="Sheet250">
    <pageSetUpPr fitToPage="1"/>
  </sheetPr>
  <dimension ref="A1:V3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15171894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56532</v>
      </c>
      <c r="H9" s="31">
        <v>0</v>
      </c>
      <c r="I9" s="31">
        <v>0</v>
      </c>
      <c r="J9" s="31">
        <v>0</v>
      </c>
      <c r="K9" s="32">
        <v>683</v>
      </c>
      <c r="L9" s="33" t="s">
        <v>35</v>
      </c>
      <c r="M9" s="34">
        <v>0</v>
      </c>
      <c r="N9" s="34">
        <v>2</v>
      </c>
      <c r="O9" s="34">
        <v>3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8" si="0">SUM(M9:T9)</f>
        <v>5</v>
      </c>
      <c r="V9" s="36">
        <f t="shared" ref="V9:V38" si="1">SUM(F9:K9)</f>
        <v>57215</v>
      </c>
    </row>
    <row r="10" spans="1:22" x14ac:dyDescent="0.3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43</v>
      </c>
      <c r="F10" s="30">
        <v>40320</v>
      </c>
      <c r="G10" s="31">
        <v>0</v>
      </c>
      <c r="H10" s="31">
        <v>74570</v>
      </c>
      <c r="I10" s="31">
        <v>0</v>
      </c>
      <c r="J10" s="31">
        <v>0</v>
      </c>
      <c r="K10" s="32">
        <v>7964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122854</v>
      </c>
    </row>
    <row r="11" spans="1:22" x14ac:dyDescent="0.3">
      <c r="A11" s="27" t="s">
        <v>44</v>
      </c>
      <c r="B11" s="27" t="s">
        <v>45</v>
      </c>
      <c r="C11" s="28" t="s">
        <v>46</v>
      </c>
      <c r="D11" s="28">
        <v>2023</v>
      </c>
      <c r="E11" s="29" t="s">
        <v>43</v>
      </c>
      <c r="F11" s="30">
        <v>0</v>
      </c>
      <c r="G11" s="31">
        <v>0</v>
      </c>
      <c r="H11" s="31">
        <v>92232</v>
      </c>
      <c r="I11" s="31">
        <v>113927</v>
      </c>
      <c r="J11" s="31">
        <v>0</v>
      </c>
      <c r="K11" s="32">
        <v>4123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210282</v>
      </c>
    </row>
    <row r="12" spans="1:22" x14ac:dyDescent="0.3">
      <c r="A12" s="27" t="s">
        <v>44</v>
      </c>
      <c r="B12" s="27" t="s">
        <v>47</v>
      </c>
      <c r="C12" s="28" t="s">
        <v>48</v>
      </c>
      <c r="D12" s="28">
        <v>2023</v>
      </c>
      <c r="E12" s="29" t="s">
        <v>34</v>
      </c>
      <c r="F12" s="30">
        <v>0</v>
      </c>
      <c r="G12" s="31">
        <v>660504</v>
      </c>
      <c r="H12" s="31">
        <v>182695</v>
      </c>
      <c r="I12" s="31">
        <v>0</v>
      </c>
      <c r="J12" s="31">
        <v>0</v>
      </c>
      <c r="K12" s="32">
        <v>34759</v>
      </c>
      <c r="L12" s="33" t="s">
        <v>35</v>
      </c>
      <c r="M12" s="34">
        <v>0</v>
      </c>
      <c r="N12" s="34">
        <v>0</v>
      </c>
      <c r="O12" s="34">
        <v>47</v>
      </c>
      <c r="P12" s="34">
        <v>5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53</v>
      </c>
      <c r="V12" s="36">
        <f t="shared" si="1"/>
        <v>877958</v>
      </c>
    </row>
    <row r="13" spans="1:22" x14ac:dyDescent="0.3">
      <c r="A13" s="27" t="s">
        <v>49</v>
      </c>
      <c r="B13" s="27" t="s">
        <v>50</v>
      </c>
      <c r="C13" s="28" t="s">
        <v>51</v>
      </c>
      <c r="D13" s="28">
        <v>2023</v>
      </c>
      <c r="E13" s="29" t="s">
        <v>43</v>
      </c>
      <c r="F13" s="30">
        <v>0</v>
      </c>
      <c r="G13" s="31">
        <v>0</v>
      </c>
      <c r="H13" s="31">
        <v>172484</v>
      </c>
      <c r="I13" s="31">
        <v>45337</v>
      </c>
      <c r="J13" s="31">
        <v>0</v>
      </c>
      <c r="K13" s="32">
        <v>8389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226210</v>
      </c>
    </row>
    <row r="14" spans="1:22" x14ac:dyDescent="0.3">
      <c r="A14" s="27" t="s">
        <v>44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0</v>
      </c>
      <c r="G14" s="31">
        <v>496236</v>
      </c>
      <c r="H14" s="31">
        <v>173888</v>
      </c>
      <c r="I14" s="31">
        <v>0</v>
      </c>
      <c r="J14" s="31">
        <v>0</v>
      </c>
      <c r="K14" s="32">
        <v>12273</v>
      </c>
      <c r="L14" s="33" t="s">
        <v>35</v>
      </c>
      <c r="M14" s="34">
        <v>0</v>
      </c>
      <c r="N14" s="34">
        <v>0</v>
      </c>
      <c r="O14" s="34">
        <v>11</v>
      </c>
      <c r="P14" s="34">
        <v>7</v>
      </c>
      <c r="Q14" s="34">
        <v>9</v>
      </c>
      <c r="R14" s="34">
        <v>3</v>
      </c>
      <c r="S14" s="34">
        <v>0</v>
      </c>
      <c r="T14" s="34">
        <v>0</v>
      </c>
      <c r="U14" s="35">
        <f t="shared" si="0"/>
        <v>30</v>
      </c>
      <c r="V14" s="36">
        <f t="shared" si="1"/>
        <v>682397</v>
      </c>
    </row>
    <row r="15" spans="1:22" x14ac:dyDescent="0.3">
      <c r="A15" s="27" t="s">
        <v>54</v>
      </c>
      <c r="B15" s="27" t="s">
        <v>55</v>
      </c>
      <c r="C15" s="28" t="s">
        <v>56</v>
      </c>
      <c r="D15" s="28">
        <v>2023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850254</v>
      </c>
      <c r="K15" s="32">
        <v>9900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860154</v>
      </c>
    </row>
    <row r="16" spans="1:22" x14ac:dyDescent="0.3">
      <c r="A16" s="27" t="s">
        <v>54</v>
      </c>
      <c r="B16" s="27" t="s">
        <v>57</v>
      </c>
      <c r="C16" s="28" t="s">
        <v>58</v>
      </c>
      <c r="D16" s="28">
        <v>2023</v>
      </c>
      <c r="E16" s="29" t="s">
        <v>34</v>
      </c>
      <c r="F16" s="30">
        <v>0</v>
      </c>
      <c r="G16" s="31">
        <v>1603980</v>
      </c>
      <c r="H16" s="31">
        <v>207133</v>
      </c>
      <c r="I16" s="31">
        <v>0</v>
      </c>
      <c r="J16" s="31">
        <v>0</v>
      </c>
      <c r="K16" s="32">
        <v>131863</v>
      </c>
      <c r="L16" s="33" t="s">
        <v>35</v>
      </c>
      <c r="M16" s="34">
        <v>0</v>
      </c>
      <c r="N16" s="34">
        <v>0</v>
      </c>
      <c r="O16" s="34">
        <v>133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133</v>
      </c>
      <c r="V16" s="36">
        <f t="shared" si="1"/>
        <v>1942976</v>
      </c>
    </row>
    <row r="17" spans="1:22" x14ac:dyDescent="0.3">
      <c r="A17" s="27" t="s">
        <v>54</v>
      </c>
      <c r="B17" s="27" t="s">
        <v>59</v>
      </c>
      <c r="C17" s="28" t="s">
        <v>60</v>
      </c>
      <c r="D17" s="28">
        <v>2023</v>
      </c>
      <c r="E17" s="29" t="s">
        <v>34</v>
      </c>
      <c r="F17" s="30">
        <v>0</v>
      </c>
      <c r="G17" s="31">
        <v>1652220</v>
      </c>
      <c r="H17" s="31">
        <v>0</v>
      </c>
      <c r="I17" s="31">
        <v>0</v>
      </c>
      <c r="J17" s="31">
        <v>0</v>
      </c>
      <c r="K17" s="32">
        <v>97012</v>
      </c>
      <c r="L17" s="33" t="s">
        <v>35</v>
      </c>
      <c r="M17" s="34">
        <v>0</v>
      </c>
      <c r="N17" s="34">
        <v>0</v>
      </c>
      <c r="O17" s="34">
        <v>137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137</v>
      </c>
      <c r="V17" s="36">
        <f t="shared" si="1"/>
        <v>1749232</v>
      </c>
    </row>
    <row r="18" spans="1:22" x14ac:dyDescent="0.3">
      <c r="A18" s="27" t="s">
        <v>61</v>
      </c>
      <c r="B18" s="27" t="s">
        <v>62</v>
      </c>
      <c r="C18" s="28" t="s">
        <v>63</v>
      </c>
      <c r="D18" s="28">
        <v>2023</v>
      </c>
      <c r="E18" s="29" t="s">
        <v>34</v>
      </c>
      <c r="F18" s="30">
        <v>0</v>
      </c>
      <c r="G18" s="31">
        <v>109140</v>
      </c>
      <c r="H18" s="31">
        <v>93800</v>
      </c>
      <c r="I18" s="31">
        <v>0</v>
      </c>
      <c r="J18" s="31">
        <v>0</v>
      </c>
      <c r="K18" s="32">
        <v>13212</v>
      </c>
      <c r="L18" s="33" t="s">
        <v>35</v>
      </c>
      <c r="M18" s="34">
        <v>0</v>
      </c>
      <c r="N18" s="34">
        <v>0</v>
      </c>
      <c r="O18" s="34">
        <v>3</v>
      </c>
      <c r="P18" s="34">
        <v>5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8</v>
      </c>
      <c r="V18" s="36">
        <f t="shared" si="1"/>
        <v>216152</v>
      </c>
    </row>
    <row r="19" spans="1:22" x14ac:dyDescent="0.3">
      <c r="A19" s="27" t="s">
        <v>40</v>
      </c>
      <c r="B19" s="27" t="s">
        <v>64</v>
      </c>
      <c r="C19" s="28" t="s">
        <v>65</v>
      </c>
      <c r="D19" s="28">
        <v>2023</v>
      </c>
      <c r="E19" s="29" t="s">
        <v>34</v>
      </c>
      <c r="F19" s="30">
        <v>723587</v>
      </c>
      <c r="G19" s="31">
        <v>0</v>
      </c>
      <c r="H19" s="31">
        <v>300656</v>
      </c>
      <c r="I19" s="31">
        <v>291765</v>
      </c>
      <c r="J19" s="31">
        <v>0</v>
      </c>
      <c r="K19" s="32">
        <v>71761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 t="s">
        <v>36</v>
      </c>
      <c r="U19" s="35">
        <f t="shared" si="0"/>
        <v>0</v>
      </c>
      <c r="V19" s="36">
        <f t="shared" si="1"/>
        <v>1387769</v>
      </c>
    </row>
    <row r="20" spans="1:22" x14ac:dyDescent="0.3">
      <c r="A20" s="27" t="s">
        <v>66</v>
      </c>
      <c r="B20" s="27" t="s">
        <v>67</v>
      </c>
      <c r="C20" s="28" t="s">
        <v>68</v>
      </c>
      <c r="D20" s="28">
        <v>2023</v>
      </c>
      <c r="E20" s="29" t="s">
        <v>34</v>
      </c>
      <c r="F20" s="30">
        <v>0</v>
      </c>
      <c r="G20" s="31">
        <v>553452</v>
      </c>
      <c r="H20" s="31">
        <v>213713</v>
      </c>
      <c r="I20" s="31">
        <v>0</v>
      </c>
      <c r="J20" s="31">
        <v>0</v>
      </c>
      <c r="K20" s="32">
        <v>63170</v>
      </c>
      <c r="L20" s="33" t="s">
        <v>35</v>
      </c>
      <c r="M20" s="34">
        <v>0</v>
      </c>
      <c r="N20" s="34">
        <v>0</v>
      </c>
      <c r="O20" s="34">
        <v>4</v>
      </c>
      <c r="P20" s="34">
        <v>19</v>
      </c>
      <c r="Q20" s="34">
        <v>11</v>
      </c>
      <c r="R20" s="34">
        <v>0</v>
      </c>
      <c r="S20" s="34">
        <v>0</v>
      </c>
      <c r="T20" s="34">
        <v>0</v>
      </c>
      <c r="U20" s="35">
        <f t="shared" si="0"/>
        <v>34</v>
      </c>
      <c r="V20" s="36">
        <f t="shared" si="1"/>
        <v>830335</v>
      </c>
    </row>
    <row r="21" spans="1:22" x14ac:dyDescent="0.3">
      <c r="A21" s="27" t="s">
        <v>69</v>
      </c>
      <c r="B21" s="27" t="s">
        <v>70</v>
      </c>
      <c r="C21" s="28" t="s">
        <v>71</v>
      </c>
      <c r="D21" s="28">
        <v>2023</v>
      </c>
      <c r="E21" s="29" t="s">
        <v>34</v>
      </c>
      <c r="F21" s="30">
        <v>0</v>
      </c>
      <c r="G21" s="31">
        <v>275880</v>
      </c>
      <c r="H21" s="31">
        <v>39340</v>
      </c>
      <c r="I21" s="31">
        <v>0</v>
      </c>
      <c r="J21" s="31">
        <v>0</v>
      </c>
      <c r="K21" s="32">
        <v>22502</v>
      </c>
      <c r="L21" s="33" t="s">
        <v>35</v>
      </c>
      <c r="M21" s="34">
        <v>0</v>
      </c>
      <c r="N21" s="34">
        <v>20</v>
      </c>
      <c r="O21" s="34">
        <v>6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26</v>
      </c>
      <c r="V21" s="36">
        <f t="shared" si="1"/>
        <v>337722</v>
      </c>
    </row>
    <row r="22" spans="1:22" x14ac:dyDescent="0.3">
      <c r="A22" s="27" t="s">
        <v>54</v>
      </c>
      <c r="B22" s="27" t="s">
        <v>72</v>
      </c>
      <c r="C22" s="28" t="s">
        <v>73</v>
      </c>
      <c r="D22" s="28">
        <v>2023</v>
      </c>
      <c r="E22" s="29" t="s">
        <v>34</v>
      </c>
      <c r="F22" s="30">
        <v>0</v>
      </c>
      <c r="G22" s="31">
        <v>1068480</v>
      </c>
      <c r="H22" s="31">
        <v>656690</v>
      </c>
      <c r="I22" s="31">
        <v>0</v>
      </c>
      <c r="J22" s="31">
        <v>0</v>
      </c>
      <c r="K22" s="32">
        <v>158983</v>
      </c>
      <c r="L22" s="33" t="s">
        <v>35</v>
      </c>
      <c r="M22" s="34">
        <v>0</v>
      </c>
      <c r="N22" s="34">
        <v>105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105</v>
      </c>
      <c r="V22" s="36">
        <f t="shared" si="1"/>
        <v>1884153</v>
      </c>
    </row>
    <row r="23" spans="1:22" x14ac:dyDescent="0.3">
      <c r="A23" s="27" t="s">
        <v>44</v>
      </c>
      <c r="B23" s="27" t="s">
        <v>74</v>
      </c>
      <c r="C23" s="28" t="s">
        <v>75</v>
      </c>
      <c r="D23" s="28">
        <v>2023</v>
      </c>
      <c r="E23" s="29" t="s">
        <v>76</v>
      </c>
      <c r="F23" s="30">
        <v>0</v>
      </c>
      <c r="G23" s="31">
        <v>0</v>
      </c>
      <c r="H23" s="31">
        <v>184093</v>
      </c>
      <c r="I23" s="31">
        <v>0</v>
      </c>
      <c r="J23" s="31">
        <v>0</v>
      </c>
      <c r="K23" s="32">
        <v>18409</v>
      </c>
      <c r="L23" s="33" t="s">
        <v>36</v>
      </c>
      <c r="M23" s="34"/>
      <c r="N23" s="34"/>
      <c r="O23" s="34"/>
      <c r="P23" s="34"/>
      <c r="Q23" s="34"/>
      <c r="R23" s="34"/>
      <c r="S23" s="34"/>
      <c r="T23" s="34" t="s">
        <v>36</v>
      </c>
      <c r="U23" s="35">
        <f t="shared" si="0"/>
        <v>0</v>
      </c>
      <c r="V23" s="36">
        <f t="shared" si="1"/>
        <v>202502</v>
      </c>
    </row>
    <row r="24" spans="1:22" x14ac:dyDescent="0.3">
      <c r="A24" s="27" t="s">
        <v>77</v>
      </c>
      <c r="B24" s="27" t="s">
        <v>78</v>
      </c>
      <c r="C24" s="28" t="s">
        <v>79</v>
      </c>
      <c r="D24" s="28">
        <v>2023</v>
      </c>
      <c r="E24" s="29" t="s">
        <v>34</v>
      </c>
      <c r="F24" s="30">
        <v>0</v>
      </c>
      <c r="G24" s="31">
        <v>247872</v>
      </c>
      <c r="H24" s="31">
        <v>72612</v>
      </c>
      <c r="I24" s="31">
        <v>0</v>
      </c>
      <c r="J24" s="31">
        <v>0</v>
      </c>
      <c r="K24" s="32">
        <v>0</v>
      </c>
      <c r="L24" s="33" t="s">
        <v>35</v>
      </c>
      <c r="M24" s="34">
        <v>0</v>
      </c>
      <c r="N24" s="34">
        <v>0</v>
      </c>
      <c r="O24" s="34">
        <v>4</v>
      </c>
      <c r="P24" s="34">
        <v>8</v>
      </c>
      <c r="Q24" s="34">
        <v>4</v>
      </c>
      <c r="R24" s="34">
        <v>0</v>
      </c>
      <c r="S24" s="34">
        <v>0</v>
      </c>
      <c r="T24" s="34">
        <v>0</v>
      </c>
      <c r="U24" s="35">
        <f t="shared" si="0"/>
        <v>16</v>
      </c>
      <c r="V24" s="36">
        <f t="shared" si="1"/>
        <v>320484</v>
      </c>
    </row>
    <row r="25" spans="1:22" x14ac:dyDescent="0.3">
      <c r="A25" s="27" t="s">
        <v>61</v>
      </c>
      <c r="B25" s="27" t="s">
        <v>80</v>
      </c>
      <c r="C25" s="28" t="s">
        <v>81</v>
      </c>
      <c r="D25" s="28">
        <v>2023</v>
      </c>
      <c r="E25" s="29" t="s">
        <v>34</v>
      </c>
      <c r="F25" s="30">
        <v>0</v>
      </c>
      <c r="G25" s="31">
        <v>224616</v>
      </c>
      <c r="H25" s="31">
        <v>119100</v>
      </c>
      <c r="I25" s="31">
        <v>0</v>
      </c>
      <c r="J25" s="31">
        <v>0</v>
      </c>
      <c r="K25" s="32">
        <v>29507</v>
      </c>
      <c r="L25" s="33" t="s">
        <v>35</v>
      </c>
      <c r="M25" s="34">
        <v>0</v>
      </c>
      <c r="N25" s="34">
        <v>0</v>
      </c>
      <c r="O25" s="34">
        <v>5</v>
      </c>
      <c r="P25" s="34">
        <v>7</v>
      </c>
      <c r="Q25" s="34">
        <v>3</v>
      </c>
      <c r="R25" s="34">
        <v>0</v>
      </c>
      <c r="S25" s="34">
        <v>0</v>
      </c>
      <c r="T25" s="34">
        <v>0</v>
      </c>
      <c r="U25" s="35">
        <f t="shared" si="0"/>
        <v>15</v>
      </c>
      <c r="V25" s="36">
        <f t="shared" si="1"/>
        <v>373223</v>
      </c>
    </row>
    <row r="26" spans="1:22" x14ac:dyDescent="0.3">
      <c r="A26" s="27" t="s">
        <v>61</v>
      </c>
      <c r="B26" s="27" t="s">
        <v>82</v>
      </c>
      <c r="C26" s="28" t="s">
        <v>83</v>
      </c>
      <c r="D26" s="28">
        <v>2023</v>
      </c>
      <c r="E26" s="29" t="s">
        <v>84</v>
      </c>
      <c r="F26" s="30">
        <v>0</v>
      </c>
      <c r="G26" s="31">
        <v>180900</v>
      </c>
      <c r="H26" s="31">
        <v>197500</v>
      </c>
      <c r="I26" s="31">
        <v>97500</v>
      </c>
      <c r="J26" s="31">
        <v>0</v>
      </c>
      <c r="K26" s="32">
        <v>34673</v>
      </c>
      <c r="L26" s="33" t="s">
        <v>35</v>
      </c>
      <c r="M26" s="34">
        <v>0</v>
      </c>
      <c r="N26" s="34">
        <v>0</v>
      </c>
      <c r="O26" s="34">
        <v>15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15</v>
      </c>
      <c r="V26" s="36">
        <f t="shared" si="1"/>
        <v>510573</v>
      </c>
    </row>
    <row r="27" spans="1:22" x14ac:dyDescent="0.3">
      <c r="A27" s="27" t="s">
        <v>54</v>
      </c>
      <c r="B27" s="27" t="s">
        <v>85</v>
      </c>
      <c r="C27" s="28" t="s">
        <v>86</v>
      </c>
      <c r="D27" s="28">
        <v>2023</v>
      </c>
      <c r="E27" s="29" t="s">
        <v>34</v>
      </c>
      <c r="F27" s="30">
        <v>0</v>
      </c>
      <c r="G27" s="31">
        <v>1121580</v>
      </c>
      <c r="H27" s="31">
        <v>402818</v>
      </c>
      <c r="I27" s="31">
        <v>0</v>
      </c>
      <c r="J27" s="31">
        <v>0</v>
      </c>
      <c r="K27" s="32">
        <v>119710</v>
      </c>
      <c r="L27" s="33" t="s">
        <v>35</v>
      </c>
      <c r="M27" s="34">
        <v>0</v>
      </c>
      <c r="N27" s="34">
        <v>0</v>
      </c>
      <c r="O27" s="34">
        <v>93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93</v>
      </c>
      <c r="V27" s="36">
        <f t="shared" si="1"/>
        <v>1644108</v>
      </c>
    </row>
    <row r="28" spans="1:22" x14ac:dyDescent="0.3">
      <c r="A28" s="27" t="s">
        <v>54</v>
      </c>
      <c r="B28" s="27" t="s">
        <v>87</v>
      </c>
      <c r="C28" s="28" t="s">
        <v>88</v>
      </c>
      <c r="D28" s="28">
        <v>2023</v>
      </c>
      <c r="E28" s="29" t="s">
        <v>34</v>
      </c>
      <c r="F28" s="30">
        <v>0</v>
      </c>
      <c r="G28" s="31">
        <v>733464</v>
      </c>
      <c r="H28" s="31">
        <v>0</v>
      </c>
      <c r="I28" s="31">
        <v>0</v>
      </c>
      <c r="J28" s="31">
        <v>0</v>
      </c>
      <c r="K28" s="32">
        <v>2131</v>
      </c>
      <c r="L28" s="33" t="s">
        <v>35</v>
      </c>
      <c r="M28" s="34">
        <v>0</v>
      </c>
      <c r="N28" s="34">
        <v>0</v>
      </c>
      <c r="O28" s="34">
        <v>47</v>
      </c>
      <c r="P28" s="34">
        <v>10</v>
      </c>
      <c r="Q28" s="34">
        <v>1</v>
      </c>
      <c r="R28" s="34">
        <v>0</v>
      </c>
      <c r="S28" s="34">
        <v>0</v>
      </c>
      <c r="T28" s="34">
        <v>0</v>
      </c>
      <c r="U28" s="35">
        <f t="shared" si="0"/>
        <v>58</v>
      </c>
      <c r="V28" s="36">
        <f t="shared" si="1"/>
        <v>735595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3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3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3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</sheetData>
  <autoFilter ref="A8:V8" xr:uid="{697EB95E-8446-4C5C-9EC3-7DA7D00DBEF1}"/>
  <conditionalFormatting sqref="D9:D38">
    <cfRule type="expression" dxfId="3" priority="4">
      <formula>OR($D9&gt;2023,AND($D9&lt;2023,$D9&lt;&gt;""))</formula>
    </cfRule>
  </conditionalFormatting>
  <conditionalFormatting sqref="V9:V38">
    <cfRule type="cellIs" dxfId="2" priority="3" operator="lessThan">
      <formula>0</formula>
    </cfRule>
  </conditionalFormatting>
  <conditionalFormatting sqref="V9:V38">
    <cfRule type="expression" dxfId="1" priority="1">
      <formula>#REF!&lt;0</formula>
    </cfRule>
  </conditionalFormatting>
  <conditionalFormatting sqref="C9:C38">
    <cfRule type="expression" dxfId="0" priority="5">
      <formula>(#REF!&gt;1)</formula>
    </cfRule>
  </conditionalFormatting>
  <dataValidations count="3">
    <dataValidation type="list" allowBlank="1" showInputMessage="1" showErrorMessage="1" sqref="L9:L38" xr:uid="{8A5832B1-6FFC-48FC-A9C4-E5EC42FD6F02}">
      <formula1>"N/A, FMR, Actual Rent"</formula1>
    </dataValidation>
    <dataValidation type="list" allowBlank="1" showInputMessage="1" showErrorMessage="1" sqref="E9:E38" xr:uid="{99E7EADD-8C0D-46A5-AAFA-085D8525E5AF}">
      <formula1>"PH, TH, Joint TH &amp; PH-RRH, HMIS, SSO, TRA, PRA, SRA, S+C/SRO"</formula1>
    </dataValidation>
    <dataValidation allowBlank="1" showErrorMessage="1" sqref="A8:V8" xr:uid="{3A5CFEAD-BFE8-4D24-8FA5-C5240672F85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2022-05-30T18:26:28Z</dcterms:created>
  <dcterms:modified xsi:type="dcterms:W3CDTF">2022-06-06T20:34:17Z</dcterms:modified>
</cp:coreProperties>
</file>