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dropbox\DropDR\2022 Reports\2022 GIW\HUD Exchange Revised\GIWs\"/>
    </mc:Choice>
  </mc:AlternateContent>
  <xr:revisionPtr revIDLastSave="0" documentId="13_ncr:1_{82E2A795-571D-4A23-A157-4A3872987C5F}" xr6:coauthVersionLast="47" xr6:coauthVersionMax="47" xr10:uidLastSave="{00000000-0000-0000-0000-000000000000}"/>
  <bookViews>
    <workbookView xWindow="-98" yWindow="-98" windowWidth="25846" windowHeight="14941" xr2:uid="{7BE7612F-9E0D-4B86-8E44-725FDBB2B538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9" i="1" l="1"/>
  <c r="V11" i="1"/>
  <c r="U11" i="1"/>
  <c r="V10" i="1"/>
  <c r="U10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9" i="1"/>
  <c r="B5" i="1" l="1"/>
</calcChain>
</file>

<file path=xl/sharedStrings.xml><?xml version="1.0" encoding="utf-8"?>
<sst xmlns="http://schemas.openxmlformats.org/spreadsheetml/2006/main" count="132" uniqueCount="86">
  <si>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</si>
  <si>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</si>
  <si>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</si>
  <si>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</si>
  <si>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</si>
  <si>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</si>
  <si>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</si>
  <si>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</si>
  <si>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</si>
  <si>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</si>
  <si>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</si>
  <si>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</si>
  <si>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</si>
  <si>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</si>
  <si>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</si>
  <si>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</si>
  <si>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</si>
  <si>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</si>
  <si>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</si>
  <si>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</si>
  <si>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</si>
  <si>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</si>
  <si>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</si>
  <si>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</si>
  <si>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</si>
  <si>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</si>
  <si>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</si>
  <si>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</si>
  <si>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</si>
  <si>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</si>
  <si>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NM-500</t>
  </si>
  <si>
    <t>Supportive Housing Coalition of New Mexico</t>
  </si>
  <si>
    <t>Downtown Permanent Supportive Housing FY 2021</t>
  </si>
  <si>
    <t>NM0001L6B002111</t>
  </si>
  <si>
    <t>PH</t>
  </si>
  <si>
    <t/>
  </si>
  <si>
    <t>Albuquerque</t>
  </si>
  <si>
    <t>Albuquerque CoC</t>
  </si>
  <si>
    <t>City of Albuquerque</t>
  </si>
  <si>
    <t>Hopeworks</t>
  </si>
  <si>
    <t>Dual Diagnosis Outreach Renewal FY2021</t>
  </si>
  <si>
    <t>NM0005L6B002114</t>
  </si>
  <si>
    <t>TH</t>
  </si>
  <si>
    <t>Therapeutic Living Services, Inc.</t>
  </si>
  <si>
    <t>Mesa House</t>
  </si>
  <si>
    <t>NM0007L6B002114</t>
  </si>
  <si>
    <t>Catholic Charities</t>
  </si>
  <si>
    <t>Catholic Charities PSH</t>
  </si>
  <si>
    <t>NM0008L6B002114</t>
  </si>
  <si>
    <t>Proyecto La Luz RRH</t>
  </si>
  <si>
    <t>NM0011L6B002114</t>
  </si>
  <si>
    <t>FMR</t>
  </si>
  <si>
    <t>Partners in Housing Services</t>
  </si>
  <si>
    <t>NM0012L6B002114</t>
  </si>
  <si>
    <t>Rental Assistance - AHCH/HW</t>
  </si>
  <si>
    <t>NM0014L6B002114</t>
  </si>
  <si>
    <t>Rental Assistance - TLS</t>
  </si>
  <si>
    <t>NM0015L6B002114</t>
  </si>
  <si>
    <t xml:space="preserve">Albuquerque Health Care for the Homeless, Inc. </t>
  </si>
  <si>
    <t>Supportive Housing</t>
  </si>
  <si>
    <t>NM0016L6B002114</t>
  </si>
  <si>
    <t>Transitional Housing - City of Albuquerque</t>
  </si>
  <si>
    <t>NM0017L6B002114</t>
  </si>
  <si>
    <t>Bernalillo County</t>
  </si>
  <si>
    <t>Renee's Project Revewal FY2021</t>
  </si>
  <si>
    <t>NM0051L6B002112</t>
  </si>
  <si>
    <t>Frank Gray House</t>
  </si>
  <si>
    <t>NM0080L6B002108</t>
  </si>
  <si>
    <t>New Mexico Coalition to End Homelessness</t>
  </si>
  <si>
    <t>Albuquerque Coordinated Entry System FY2021</t>
  </si>
  <si>
    <t>NM0081L6B002108</t>
  </si>
  <si>
    <t>SSO</t>
  </si>
  <si>
    <t>Barrett Foundation, Inc.</t>
  </si>
  <si>
    <t>Milagro Permanent Supportive Housing</t>
  </si>
  <si>
    <t>NM0082L6B002108</t>
  </si>
  <si>
    <t>Consolidated RRH</t>
  </si>
  <si>
    <t>NM0101L6B002106</t>
  </si>
  <si>
    <t>AHCH Coordinated Assessment</t>
  </si>
  <si>
    <t>NM0107L6B002106</t>
  </si>
  <si>
    <t>Welcome Home Renewal FY2021</t>
  </si>
  <si>
    <t>NM0112L6B002105</t>
  </si>
  <si>
    <t>Casita Bonita Permanent Supportive Housing FY 2021</t>
  </si>
  <si>
    <t>NM0120L6B002104</t>
  </si>
  <si>
    <t>Actual Rent</t>
  </si>
  <si>
    <t>HopeWorks</t>
  </si>
  <si>
    <t xml:space="preserve"> CLNKids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</si>
</sst>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D0612-B034-47D8-B5F1-4A5164CCB6A4}">
  <sheetPr codeName="Sheet247">
    <pageSetUpPr fitToPage="1"/>
  </sheetPr>
  <dimension ref="A1:V36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5898934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0</v>
      </c>
      <c r="G9" s="30">
        <v>46800</v>
      </c>
      <c r="H9" s="30">
        <v>19940</v>
      </c>
      <c r="I9" s="30">
        <v>0</v>
      </c>
      <c r="J9" s="31">
        <v>0</v>
      </c>
      <c r="K9" s="32">
        <v>6410</v>
      </c>
      <c r="L9" s="33" t="s">
        <v>83</v>
      </c>
      <c r="M9" s="34">
        <v>0</v>
      </c>
      <c r="N9" s="34">
        <v>10</v>
      </c>
      <c r="O9" s="34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5">
        <f t="shared" ref="U9:U36" si="0">SUM(M9:T9)</f>
        <v>10</v>
      </c>
      <c r="V9" s="36">
        <f t="shared" ref="V9:V36" si="1">SUM(F9:K9)</f>
        <v>73150</v>
      </c>
    </row>
    <row r="10" spans="1:22" x14ac:dyDescent="0.45">
      <c r="A10" s="27" t="s">
        <v>84</v>
      </c>
      <c r="B10" s="27" t="s">
        <v>40</v>
      </c>
      <c r="C10" s="28" t="s">
        <v>41</v>
      </c>
      <c r="D10" s="28">
        <v>2023</v>
      </c>
      <c r="E10" s="29" t="s">
        <v>42</v>
      </c>
      <c r="F10" s="30">
        <v>0</v>
      </c>
      <c r="G10" s="30">
        <v>0</v>
      </c>
      <c r="H10" s="30">
        <v>86636</v>
      </c>
      <c r="I10" s="30">
        <v>0</v>
      </c>
      <c r="J10" s="31">
        <v>0</v>
      </c>
      <c r="K10" s="32">
        <v>6064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 t="s">
        <v>35</v>
      </c>
      <c r="U10" s="35">
        <f t="shared" ref="U10:U11" si="2">SUM(M10:T10)</f>
        <v>0</v>
      </c>
      <c r="V10" s="36">
        <f t="shared" ref="V10:V11" si="3">SUM(F10:K10)</f>
        <v>92700</v>
      </c>
    </row>
    <row r="11" spans="1:22" x14ac:dyDescent="0.45">
      <c r="A11" s="27" t="s">
        <v>85</v>
      </c>
      <c r="B11" s="27" t="s">
        <v>44</v>
      </c>
      <c r="C11" s="28" t="s">
        <v>45</v>
      </c>
      <c r="D11" s="28">
        <v>2023</v>
      </c>
      <c r="E11" s="29" t="s">
        <v>34</v>
      </c>
      <c r="F11" s="30">
        <v>0</v>
      </c>
      <c r="G11" s="30">
        <v>0</v>
      </c>
      <c r="H11" s="30">
        <v>102844</v>
      </c>
      <c r="I11" s="30">
        <v>0</v>
      </c>
      <c r="J11" s="31">
        <v>0</v>
      </c>
      <c r="K11" s="32">
        <v>7000</v>
      </c>
      <c r="L11" s="33"/>
      <c r="M11" s="34"/>
      <c r="N11" s="34"/>
      <c r="O11" s="34"/>
      <c r="P11" s="34"/>
      <c r="Q11" s="34"/>
      <c r="R11" s="34"/>
      <c r="S11" s="34"/>
      <c r="T11" s="34"/>
      <c r="U11" s="35">
        <f t="shared" si="2"/>
        <v>0</v>
      </c>
      <c r="V11" s="36">
        <f t="shared" si="3"/>
        <v>109844</v>
      </c>
    </row>
    <row r="12" spans="1:22" x14ac:dyDescent="0.45">
      <c r="A12" s="27" t="s">
        <v>46</v>
      </c>
      <c r="B12" s="27" t="s">
        <v>47</v>
      </c>
      <c r="C12" s="28" t="s">
        <v>48</v>
      </c>
      <c r="D12" s="28">
        <v>2023</v>
      </c>
      <c r="E12" s="29" t="s">
        <v>34</v>
      </c>
      <c r="F12" s="30">
        <v>502421</v>
      </c>
      <c r="G12" s="30">
        <v>0</v>
      </c>
      <c r="H12" s="30">
        <v>111960</v>
      </c>
      <c r="I12" s="30">
        <v>0</v>
      </c>
      <c r="J12" s="31">
        <v>11000</v>
      </c>
      <c r="K12" s="32">
        <v>44198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 t="s">
        <v>35</v>
      </c>
      <c r="U12" s="35">
        <f t="shared" si="0"/>
        <v>0</v>
      </c>
      <c r="V12" s="36">
        <f t="shared" si="1"/>
        <v>669579</v>
      </c>
    </row>
    <row r="13" spans="1:22" x14ac:dyDescent="0.45">
      <c r="A13" s="27" t="s">
        <v>46</v>
      </c>
      <c r="B13" s="27" t="s">
        <v>49</v>
      </c>
      <c r="C13" s="28" t="s">
        <v>50</v>
      </c>
      <c r="D13" s="28">
        <v>2023</v>
      </c>
      <c r="E13" s="29" t="s">
        <v>34</v>
      </c>
      <c r="F13" s="30">
        <v>0</v>
      </c>
      <c r="G13" s="30">
        <v>156204</v>
      </c>
      <c r="H13" s="30">
        <v>61346</v>
      </c>
      <c r="I13" s="30">
        <v>0</v>
      </c>
      <c r="J13" s="31">
        <v>9000</v>
      </c>
      <c r="K13" s="32">
        <v>20175</v>
      </c>
      <c r="L13" s="33" t="s">
        <v>51</v>
      </c>
      <c r="M13" s="34">
        <v>0</v>
      </c>
      <c r="N13" s="34">
        <v>0</v>
      </c>
      <c r="O13" s="34">
        <v>2</v>
      </c>
      <c r="P13" s="34">
        <v>10</v>
      </c>
      <c r="Q13" s="34">
        <v>1</v>
      </c>
      <c r="R13" s="34">
        <v>0</v>
      </c>
      <c r="S13" s="34">
        <v>0</v>
      </c>
      <c r="T13" s="34">
        <v>0</v>
      </c>
      <c r="U13" s="35">
        <f t="shared" si="0"/>
        <v>13</v>
      </c>
      <c r="V13" s="36">
        <f t="shared" si="1"/>
        <v>246725</v>
      </c>
    </row>
    <row r="14" spans="1:22" x14ac:dyDescent="0.45">
      <c r="A14" s="27" t="s">
        <v>46</v>
      </c>
      <c r="B14" s="27" t="s">
        <v>52</v>
      </c>
      <c r="C14" s="28" t="s">
        <v>53</v>
      </c>
      <c r="D14" s="28">
        <v>2023</v>
      </c>
      <c r="E14" s="29" t="s">
        <v>34</v>
      </c>
      <c r="F14" s="30">
        <v>0</v>
      </c>
      <c r="G14" s="30">
        <v>0</v>
      </c>
      <c r="H14" s="30">
        <v>42650</v>
      </c>
      <c r="I14" s="30">
        <v>0</v>
      </c>
      <c r="J14" s="31">
        <v>5000</v>
      </c>
      <c r="K14" s="32">
        <v>4700</v>
      </c>
      <c r="L14" s="33" t="s">
        <v>35</v>
      </c>
      <c r="M14" s="34"/>
      <c r="N14" s="34"/>
      <c r="O14" s="34"/>
      <c r="P14" s="34"/>
      <c r="Q14" s="34"/>
      <c r="R14" s="34"/>
      <c r="S14" s="34"/>
      <c r="T14" s="34" t="s">
        <v>35</v>
      </c>
      <c r="U14" s="35">
        <f t="shared" si="0"/>
        <v>0</v>
      </c>
      <c r="V14" s="36">
        <f t="shared" si="1"/>
        <v>52350</v>
      </c>
    </row>
    <row r="15" spans="1:22" x14ac:dyDescent="0.45">
      <c r="A15" s="27" t="s">
        <v>38</v>
      </c>
      <c r="B15" s="27" t="s">
        <v>54</v>
      </c>
      <c r="C15" s="28" t="s">
        <v>55</v>
      </c>
      <c r="D15" s="28">
        <v>2023</v>
      </c>
      <c r="E15" s="29" t="s">
        <v>34</v>
      </c>
      <c r="F15" s="30">
        <v>0</v>
      </c>
      <c r="G15" s="30">
        <v>1433388</v>
      </c>
      <c r="H15" s="30">
        <v>86796</v>
      </c>
      <c r="I15" s="30">
        <v>0</v>
      </c>
      <c r="J15" s="31">
        <v>0</v>
      </c>
      <c r="K15" s="32">
        <v>70048</v>
      </c>
      <c r="L15" s="33" t="s">
        <v>83</v>
      </c>
      <c r="M15" s="34">
        <v>0</v>
      </c>
      <c r="N15" s="34">
        <v>12</v>
      </c>
      <c r="O15" s="34">
        <v>125</v>
      </c>
      <c r="P15" s="34">
        <v>9</v>
      </c>
      <c r="Q15" s="34">
        <v>2</v>
      </c>
      <c r="R15" s="34">
        <v>0</v>
      </c>
      <c r="S15" s="34">
        <v>0</v>
      </c>
      <c r="T15" s="34">
        <v>0</v>
      </c>
      <c r="U15" s="35">
        <f t="shared" si="0"/>
        <v>148</v>
      </c>
      <c r="V15" s="36">
        <f t="shared" si="1"/>
        <v>1590232</v>
      </c>
    </row>
    <row r="16" spans="1:22" x14ac:dyDescent="0.45">
      <c r="A16" s="27" t="s">
        <v>38</v>
      </c>
      <c r="B16" s="27" t="s">
        <v>56</v>
      </c>
      <c r="C16" s="28" t="s">
        <v>57</v>
      </c>
      <c r="D16" s="28">
        <v>2023</v>
      </c>
      <c r="E16" s="29" t="s">
        <v>34</v>
      </c>
      <c r="F16" s="30">
        <v>0</v>
      </c>
      <c r="G16" s="30">
        <v>464340</v>
      </c>
      <c r="H16" s="30">
        <v>0</v>
      </c>
      <c r="I16" s="30">
        <v>0</v>
      </c>
      <c r="J16" s="31">
        <v>0</v>
      </c>
      <c r="K16" s="32">
        <v>22205</v>
      </c>
      <c r="L16" s="33" t="s">
        <v>51</v>
      </c>
      <c r="M16" s="34">
        <v>0</v>
      </c>
      <c r="N16" s="34">
        <v>0</v>
      </c>
      <c r="O16" s="34">
        <v>35</v>
      </c>
      <c r="P16" s="34">
        <v>10</v>
      </c>
      <c r="Q16" s="34">
        <v>0</v>
      </c>
      <c r="R16" s="34">
        <v>0</v>
      </c>
      <c r="S16" s="34">
        <v>0</v>
      </c>
      <c r="T16" s="34">
        <v>0</v>
      </c>
      <c r="U16" s="35">
        <f t="shared" si="0"/>
        <v>45</v>
      </c>
      <c r="V16" s="36">
        <f t="shared" si="1"/>
        <v>486545</v>
      </c>
    </row>
    <row r="17" spans="1:22" x14ac:dyDescent="0.45">
      <c r="A17" s="27" t="s">
        <v>58</v>
      </c>
      <c r="B17" s="27" t="s">
        <v>59</v>
      </c>
      <c r="C17" s="28" t="s">
        <v>60</v>
      </c>
      <c r="D17" s="28">
        <v>2023</v>
      </c>
      <c r="E17" s="29" t="s">
        <v>34</v>
      </c>
      <c r="F17" s="30">
        <v>0</v>
      </c>
      <c r="G17" s="30">
        <v>0</v>
      </c>
      <c r="H17" s="30">
        <v>119291</v>
      </c>
      <c r="I17" s="30">
        <v>0</v>
      </c>
      <c r="J17" s="31">
        <v>0</v>
      </c>
      <c r="K17" s="32">
        <v>8350</v>
      </c>
      <c r="L17" s="33" t="s">
        <v>35</v>
      </c>
      <c r="M17" s="34"/>
      <c r="N17" s="34"/>
      <c r="O17" s="34"/>
      <c r="P17" s="34"/>
      <c r="Q17" s="34"/>
      <c r="R17" s="34"/>
      <c r="S17" s="34"/>
      <c r="T17" s="34" t="s">
        <v>35</v>
      </c>
      <c r="U17" s="35">
        <f t="shared" si="0"/>
        <v>0</v>
      </c>
      <c r="V17" s="36">
        <f t="shared" si="1"/>
        <v>127641</v>
      </c>
    </row>
    <row r="18" spans="1:22" x14ac:dyDescent="0.45">
      <c r="A18" s="27" t="s">
        <v>38</v>
      </c>
      <c r="B18" s="27" t="s">
        <v>61</v>
      </c>
      <c r="C18" s="28" t="s">
        <v>62</v>
      </c>
      <c r="D18" s="28">
        <v>2023</v>
      </c>
      <c r="E18" s="29" t="s">
        <v>42</v>
      </c>
      <c r="F18" s="30">
        <v>129890</v>
      </c>
      <c r="G18" s="30">
        <v>0</v>
      </c>
      <c r="H18" s="30">
        <v>0</v>
      </c>
      <c r="I18" s="30">
        <v>0</v>
      </c>
      <c r="J18" s="31">
        <v>0</v>
      </c>
      <c r="K18" s="32">
        <v>9092</v>
      </c>
      <c r="L18" s="33" t="s">
        <v>35</v>
      </c>
      <c r="M18" s="34"/>
      <c r="N18" s="34"/>
      <c r="O18" s="34"/>
      <c r="P18" s="34"/>
      <c r="Q18" s="34"/>
      <c r="R18" s="34"/>
      <c r="S18" s="34"/>
      <c r="T18" s="34" t="s">
        <v>35</v>
      </c>
      <c r="U18" s="35">
        <f t="shared" si="0"/>
        <v>0</v>
      </c>
      <c r="V18" s="36">
        <f t="shared" si="1"/>
        <v>138982</v>
      </c>
    </row>
    <row r="19" spans="1:22" x14ac:dyDescent="0.45">
      <c r="A19" s="27" t="s">
        <v>63</v>
      </c>
      <c r="B19" s="27" t="s">
        <v>64</v>
      </c>
      <c r="C19" s="28" t="s">
        <v>65</v>
      </c>
      <c r="D19" s="28">
        <v>2023</v>
      </c>
      <c r="E19" s="29" t="s">
        <v>34</v>
      </c>
      <c r="F19" s="30">
        <v>0</v>
      </c>
      <c r="G19" s="30">
        <v>49260</v>
      </c>
      <c r="H19" s="30">
        <v>0</v>
      </c>
      <c r="I19" s="30">
        <v>0</v>
      </c>
      <c r="J19" s="31">
        <v>3500</v>
      </c>
      <c r="K19" s="32">
        <v>3372</v>
      </c>
      <c r="L19" s="33" t="s">
        <v>51</v>
      </c>
      <c r="M19" s="34">
        <v>0</v>
      </c>
      <c r="N19" s="34">
        <v>0</v>
      </c>
      <c r="O19" s="34">
        <v>5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5">
        <f t="shared" si="0"/>
        <v>5</v>
      </c>
      <c r="V19" s="36">
        <f t="shared" si="1"/>
        <v>56132</v>
      </c>
    </row>
    <row r="20" spans="1:22" x14ac:dyDescent="0.45">
      <c r="A20" s="27" t="s">
        <v>43</v>
      </c>
      <c r="B20" s="27" t="s">
        <v>66</v>
      </c>
      <c r="C20" s="28" t="s">
        <v>67</v>
      </c>
      <c r="D20" s="28">
        <v>2023</v>
      </c>
      <c r="E20" s="29" t="s">
        <v>34</v>
      </c>
      <c r="F20" s="30">
        <v>0</v>
      </c>
      <c r="G20" s="30">
        <v>0</v>
      </c>
      <c r="H20" s="30">
        <v>129468</v>
      </c>
      <c r="I20" s="30">
        <v>21453</v>
      </c>
      <c r="J20" s="31">
        <v>0</v>
      </c>
      <c r="K20" s="32">
        <v>9000</v>
      </c>
      <c r="L20" s="33" t="s">
        <v>35</v>
      </c>
      <c r="M20" s="34"/>
      <c r="N20" s="34"/>
      <c r="O20" s="34"/>
      <c r="P20" s="34"/>
      <c r="Q20" s="34"/>
      <c r="R20" s="34"/>
      <c r="S20" s="34"/>
      <c r="T20" s="34" t="s">
        <v>35</v>
      </c>
      <c r="U20" s="35">
        <f t="shared" si="0"/>
        <v>0</v>
      </c>
      <c r="V20" s="36">
        <f t="shared" si="1"/>
        <v>159921</v>
      </c>
    </row>
    <row r="21" spans="1:22" x14ac:dyDescent="0.45">
      <c r="A21" s="27" t="s">
        <v>68</v>
      </c>
      <c r="B21" s="27" t="s">
        <v>69</v>
      </c>
      <c r="C21" s="28" t="s">
        <v>70</v>
      </c>
      <c r="D21" s="28">
        <v>2023</v>
      </c>
      <c r="E21" s="29" t="s">
        <v>71</v>
      </c>
      <c r="F21" s="30">
        <v>0</v>
      </c>
      <c r="G21" s="30">
        <v>0</v>
      </c>
      <c r="H21" s="30">
        <v>98983</v>
      </c>
      <c r="I21" s="30">
        <v>0</v>
      </c>
      <c r="J21" s="31">
        <v>0</v>
      </c>
      <c r="K21" s="32">
        <v>9875</v>
      </c>
      <c r="L21" s="33" t="s">
        <v>35</v>
      </c>
      <c r="M21" s="34"/>
      <c r="N21" s="34"/>
      <c r="O21" s="34"/>
      <c r="P21" s="34"/>
      <c r="Q21" s="34"/>
      <c r="R21" s="34"/>
      <c r="S21" s="34"/>
      <c r="T21" s="34" t="s">
        <v>35</v>
      </c>
      <c r="U21" s="35">
        <f t="shared" si="0"/>
        <v>0</v>
      </c>
      <c r="V21" s="36">
        <f t="shared" si="1"/>
        <v>108858</v>
      </c>
    </row>
    <row r="22" spans="1:22" x14ac:dyDescent="0.45">
      <c r="A22" s="27" t="s">
        <v>72</v>
      </c>
      <c r="B22" s="27" t="s">
        <v>73</v>
      </c>
      <c r="C22" s="28" t="s">
        <v>74</v>
      </c>
      <c r="D22" s="28">
        <v>2023</v>
      </c>
      <c r="E22" s="29" t="s">
        <v>34</v>
      </c>
      <c r="F22" s="30">
        <v>75687</v>
      </c>
      <c r="G22" s="30">
        <v>0</v>
      </c>
      <c r="H22" s="30">
        <v>15296</v>
      </c>
      <c r="I22" s="30">
        <v>0</v>
      </c>
      <c r="J22" s="31">
        <v>2000</v>
      </c>
      <c r="K22" s="32">
        <v>8000</v>
      </c>
      <c r="L22" s="33" t="s">
        <v>35</v>
      </c>
      <c r="M22" s="34"/>
      <c r="N22" s="34"/>
      <c r="O22" s="34"/>
      <c r="P22" s="34"/>
      <c r="Q22" s="34"/>
      <c r="R22" s="34"/>
      <c r="S22" s="34"/>
      <c r="T22" s="34" t="s">
        <v>35</v>
      </c>
      <c r="U22" s="35">
        <f t="shared" si="0"/>
        <v>0</v>
      </c>
      <c r="V22" s="36">
        <f t="shared" si="1"/>
        <v>100983</v>
      </c>
    </row>
    <row r="23" spans="1:22" x14ac:dyDescent="0.45">
      <c r="A23" s="27" t="s">
        <v>38</v>
      </c>
      <c r="B23" s="27" t="s">
        <v>75</v>
      </c>
      <c r="C23" s="28" t="s">
        <v>76</v>
      </c>
      <c r="D23" s="28">
        <v>2023</v>
      </c>
      <c r="E23" s="29" t="s">
        <v>34</v>
      </c>
      <c r="F23" s="30">
        <v>0</v>
      </c>
      <c r="G23" s="30">
        <v>810624</v>
      </c>
      <c r="H23" s="30">
        <v>276089</v>
      </c>
      <c r="I23" s="30">
        <v>0</v>
      </c>
      <c r="J23" s="31">
        <v>13600</v>
      </c>
      <c r="K23" s="32">
        <v>72215</v>
      </c>
      <c r="L23" s="33" t="s">
        <v>51</v>
      </c>
      <c r="M23" s="34">
        <v>0</v>
      </c>
      <c r="N23" s="34">
        <v>0</v>
      </c>
      <c r="O23" s="34">
        <v>8</v>
      </c>
      <c r="P23" s="34">
        <v>24</v>
      </c>
      <c r="Q23" s="34">
        <v>25</v>
      </c>
      <c r="R23" s="34">
        <v>1</v>
      </c>
      <c r="S23" s="34">
        <v>0</v>
      </c>
      <c r="T23" s="34">
        <v>0</v>
      </c>
      <c r="U23" s="35">
        <f t="shared" si="0"/>
        <v>58</v>
      </c>
      <c r="V23" s="36">
        <f t="shared" si="1"/>
        <v>1172528</v>
      </c>
    </row>
    <row r="24" spans="1:22" x14ac:dyDescent="0.45">
      <c r="A24" s="27" t="s">
        <v>58</v>
      </c>
      <c r="B24" s="27" t="s">
        <v>77</v>
      </c>
      <c r="C24" s="28" t="s">
        <v>78</v>
      </c>
      <c r="D24" s="28">
        <v>2023</v>
      </c>
      <c r="E24" s="29" t="s">
        <v>71</v>
      </c>
      <c r="F24" s="30">
        <v>0</v>
      </c>
      <c r="G24" s="30">
        <v>0</v>
      </c>
      <c r="H24" s="30">
        <v>26337</v>
      </c>
      <c r="I24" s="30">
        <v>0</v>
      </c>
      <c r="J24" s="31">
        <v>6000</v>
      </c>
      <c r="K24" s="32">
        <v>3233</v>
      </c>
      <c r="L24" s="33" t="s">
        <v>35</v>
      </c>
      <c r="M24" s="34"/>
      <c r="N24" s="34"/>
      <c r="O24" s="34"/>
      <c r="P24" s="34"/>
      <c r="Q24" s="34"/>
      <c r="R24" s="34"/>
      <c r="S24" s="34"/>
      <c r="T24" s="34" t="s">
        <v>35</v>
      </c>
      <c r="U24" s="35">
        <f t="shared" si="0"/>
        <v>0</v>
      </c>
      <c r="V24" s="36">
        <f t="shared" si="1"/>
        <v>35570</v>
      </c>
    </row>
    <row r="25" spans="1:22" x14ac:dyDescent="0.45">
      <c r="A25" s="27" t="s">
        <v>39</v>
      </c>
      <c r="B25" s="27" t="s">
        <v>79</v>
      </c>
      <c r="C25" s="28" t="s">
        <v>80</v>
      </c>
      <c r="D25" s="28">
        <v>2023</v>
      </c>
      <c r="E25" s="29" t="s">
        <v>34</v>
      </c>
      <c r="F25" s="30">
        <v>0</v>
      </c>
      <c r="G25" s="30">
        <v>98520</v>
      </c>
      <c r="H25" s="30">
        <v>0</v>
      </c>
      <c r="I25" s="30">
        <v>0</v>
      </c>
      <c r="J25" s="31">
        <v>0</v>
      </c>
      <c r="K25" s="32">
        <v>7960</v>
      </c>
      <c r="L25" s="33" t="s">
        <v>51</v>
      </c>
      <c r="M25" s="34">
        <v>0</v>
      </c>
      <c r="N25" s="34">
        <v>0</v>
      </c>
      <c r="O25" s="34">
        <v>10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5">
        <f t="shared" si="0"/>
        <v>10</v>
      </c>
      <c r="V25" s="36">
        <f t="shared" si="1"/>
        <v>106480</v>
      </c>
    </row>
    <row r="26" spans="1:22" x14ac:dyDescent="0.45">
      <c r="A26" s="27" t="s">
        <v>31</v>
      </c>
      <c r="B26" s="27" t="s">
        <v>81</v>
      </c>
      <c r="C26" s="28" t="s">
        <v>82</v>
      </c>
      <c r="D26" s="28">
        <v>2023</v>
      </c>
      <c r="E26" s="29" t="s">
        <v>34</v>
      </c>
      <c r="F26" s="30">
        <v>0</v>
      </c>
      <c r="G26" s="30">
        <v>467376</v>
      </c>
      <c r="H26" s="30">
        <v>48438</v>
      </c>
      <c r="I26" s="30">
        <v>0</v>
      </c>
      <c r="J26" s="31">
        <v>8762</v>
      </c>
      <c r="K26" s="32">
        <v>46138</v>
      </c>
      <c r="L26" s="33" t="s">
        <v>51</v>
      </c>
      <c r="M26" s="34">
        <v>0</v>
      </c>
      <c r="N26" s="34">
        <v>0</v>
      </c>
      <c r="O26" s="34">
        <v>40</v>
      </c>
      <c r="P26" s="34">
        <v>3</v>
      </c>
      <c r="Q26" s="34">
        <v>1</v>
      </c>
      <c r="R26" s="34">
        <v>1</v>
      </c>
      <c r="S26" s="34">
        <v>0</v>
      </c>
      <c r="T26" s="34">
        <v>0</v>
      </c>
      <c r="U26" s="35">
        <f t="shared" si="0"/>
        <v>45</v>
      </c>
      <c r="V26" s="36">
        <f t="shared" si="1"/>
        <v>570714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45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45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  <row r="30" spans="1:22" x14ac:dyDescent="0.45">
      <c r="A30" s="27"/>
      <c r="B30" s="27"/>
      <c r="C30" s="28"/>
      <c r="D30" s="28"/>
      <c r="E30" s="29"/>
      <c r="F30" s="30"/>
      <c r="G30" s="31"/>
      <c r="H30" s="31"/>
      <c r="I30" s="31"/>
      <c r="J30" s="31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0</v>
      </c>
    </row>
    <row r="31" spans="1:22" x14ac:dyDescent="0.45">
      <c r="A31" s="27"/>
      <c r="B31" s="27"/>
      <c r="C31" s="28"/>
      <c r="D31" s="28"/>
      <c r="E31" s="29"/>
      <c r="F31" s="30"/>
      <c r="G31" s="31"/>
      <c r="H31" s="31"/>
      <c r="I31" s="31"/>
      <c r="J31" s="31"/>
      <c r="K31" s="32"/>
      <c r="L31" s="33"/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0</v>
      </c>
    </row>
    <row r="32" spans="1:22" x14ac:dyDescent="0.45">
      <c r="A32" s="27"/>
      <c r="B32" s="27"/>
      <c r="C32" s="28"/>
      <c r="D32" s="28"/>
      <c r="E32" s="29"/>
      <c r="F32" s="30"/>
      <c r="G32" s="31"/>
      <c r="H32" s="31"/>
      <c r="I32" s="31"/>
      <c r="J32" s="31"/>
      <c r="K32" s="32"/>
      <c r="L32" s="33"/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0</v>
      </c>
    </row>
    <row r="33" spans="1:22" x14ac:dyDescent="0.45">
      <c r="A33" s="27"/>
      <c r="B33" s="27"/>
      <c r="C33" s="28"/>
      <c r="D33" s="28"/>
      <c r="E33" s="29"/>
      <c r="F33" s="30"/>
      <c r="G33" s="31"/>
      <c r="H33" s="31"/>
      <c r="I33" s="31"/>
      <c r="J33" s="31"/>
      <c r="K33" s="32"/>
      <c r="L33" s="33"/>
      <c r="M33" s="34"/>
      <c r="N33" s="34"/>
      <c r="O33" s="34"/>
      <c r="P33" s="34"/>
      <c r="Q33" s="34"/>
      <c r="R33" s="34"/>
      <c r="S33" s="34"/>
      <c r="T33" s="34"/>
      <c r="U33" s="35">
        <f t="shared" si="0"/>
        <v>0</v>
      </c>
      <c r="V33" s="36">
        <f t="shared" si="1"/>
        <v>0</v>
      </c>
    </row>
    <row r="34" spans="1:22" x14ac:dyDescent="0.45">
      <c r="A34" s="27"/>
      <c r="B34" s="27"/>
      <c r="C34" s="28"/>
      <c r="D34" s="28"/>
      <c r="E34" s="29"/>
      <c r="F34" s="30"/>
      <c r="G34" s="31"/>
      <c r="H34" s="31"/>
      <c r="I34" s="31"/>
      <c r="J34" s="31"/>
      <c r="K34" s="32"/>
      <c r="L34" s="33"/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0</v>
      </c>
    </row>
    <row r="35" spans="1:22" x14ac:dyDescent="0.45">
      <c r="A35" s="27"/>
      <c r="B35" s="27"/>
      <c r="C35" s="28"/>
      <c r="D35" s="28"/>
      <c r="E35" s="29"/>
      <c r="F35" s="30"/>
      <c r="G35" s="31"/>
      <c r="H35" s="31"/>
      <c r="I35" s="31"/>
      <c r="J35" s="31"/>
      <c r="K35" s="32"/>
      <c r="L35" s="33"/>
      <c r="M35" s="34"/>
      <c r="N35" s="34"/>
      <c r="O35" s="34"/>
      <c r="P35" s="34"/>
      <c r="Q35" s="34"/>
      <c r="R35" s="34"/>
      <c r="S35" s="34"/>
      <c r="T35" s="34"/>
      <c r="U35" s="35">
        <f t="shared" si="0"/>
        <v>0</v>
      </c>
      <c r="V35" s="36">
        <f t="shared" si="1"/>
        <v>0</v>
      </c>
    </row>
    <row r="36" spans="1:22" x14ac:dyDescent="0.45">
      <c r="A36" s="27"/>
      <c r="B36" s="27"/>
      <c r="C36" s="28"/>
      <c r="D36" s="28"/>
      <c r="E36" s="29"/>
      <c r="F36" s="30"/>
      <c r="G36" s="31"/>
      <c r="H36" s="31"/>
      <c r="I36" s="31"/>
      <c r="J36" s="31"/>
      <c r="K36" s="32"/>
      <c r="L36" s="33"/>
      <c r="M36" s="34"/>
      <c r="N36" s="34"/>
      <c r="O36" s="34"/>
      <c r="P36" s="34"/>
      <c r="Q36" s="34"/>
      <c r="R36" s="34"/>
      <c r="S36" s="34"/>
      <c r="T36" s="34"/>
      <c r="U36" s="35">
        <f t="shared" si="0"/>
        <v>0</v>
      </c>
      <c r="V36" s="36">
        <f t="shared" si="1"/>
        <v>0</v>
      </c>
    </row>
  </sheetData>
  <autoFilter ref="A8:V8" xr:uid="{370D0612-B034-47D8-B5F1-4A5164CCB6A4}"/>
  <conditionalFormatting sqref="V9:V36">
    <cfRule type="cellIs" dxfId="3" priority="10" operator="lessThan">
      <formula>0</formula>
    </cfRule>
  </conditionalFormatting>
  <conditionalFormatting sqref="V9:V36">
    <cfRule type="expression" dxfId="2" priority="8">
      <formula>#REF!&lt;0</formula>
    </cfRule>
  </conditionalFormatting>
  <conditionalFormatting sqref="D9:D36">
    <cfRule type="expression" dxfId="1" priority="7">
      <formula>OR($D9&gt;2023,AND($D9&lt;2023,$D9&lt;&gt;""))</formula>
    </cfRule>
  </conditionalFormatting>
  <conditionalFormatting sqref="C9:C36">
    <cfRule type="expression" dxfId="0" priority="11">
      <formula>(#REF!&gt;1)</formula>
    </cfRule>
  </conditionalFormatting>
  <dataValidations count="5">
    <dataValidation type="list" allowBlank="1" showInputMessage="1" showErrorMessage="1" sqref="L9 L12:L36" xr:uid="{6BE046C6-8D97-4204-B178-872197F9FC50}">
      <formula1>"N/A, FMR, Actual Rent"</formula1>
    </dataValidation>
    <dataValidation type="list" allowBlank="1" showInputMessage="1" showErrorMessage="1" sqref="E9 E12:E36" xr:uid="{1483ED66-055D-4835-86DF-B774DF79653C}">
      <formula1>"PH, TH, Joint TH &amp; PH-RRH, HMIS, SSO, TRA, PRA, SRA, S+C/SRO"</formula1>
    </dataValidation>
    <dataValidation allowBlank="1" showErrorMessage="1" sqref="A8:V8" xr:uid="{A22717F8-1FF3-4D4C-A06D-E4109EB840E8}"/>
    <dataValidation type="list" allowBlank="1" showErrorMessage="1" sqref="L10:L11" xr:uid="{C5064245-3FCC-4282-B3EC-114CB513B393}">
      <formula1>"N/A,FMR,Actual Rent"</formula1>
    </dataValidation>
    <dataValidation type="list" allowBlank="1" showErrorMessage="1" sqref="E10:E11" xr:uid="{E45F3CCA-387D-4EB9-88D7-2DEC262D9AD2}">
      <formula1>"PH,TH,Joint TH &amp; PH-RRH,HMIS,SSO,TRA,PRA,SRA,S+C/SRO"</formula1>
    </dataValidation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8/15/2022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</cp:lastModifiedBy>
  <dcterms:created xsi:type="dcterms:W3CDTF">2022-06-30T21:52:36Z</dcterms:created>
  <dcterms:modified xsi:type="dcterms:W3CDTF">2022-08-17T21:55:33Z</dcterms:modified>
</cp:coreProperties>
</file>