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J-500\"/>
    </mc:Choice>
  </mc:AlternateContent>
  <xr:revisionPtr revIDLastSave="0" documentId="13_ncr:1_{64A6EB84-2412-4DFC-B8D6-FDD5E429DCA1}" xr6:coauthVersionLast="47" xr6:coauthVersionMax="47" xr10:uidLastSave="{00000000-0000-0000-0000-000000000000}"/>
  <bookViews>
    <workbookView xWindow="-98" yWindow="-98" windowWidth="26116" windowHeight="16395" xr2:uid="{9CB82AC6-5189-40CD-B7BC-0C9B1FB5E93C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1" i="1"/>
  <c r="B3" i="1"/>
  <c r="B4" i="1"/>
  <c r="B5" i="1" l="1"/>
</calcChain>
</file>

<file path=xl/sharedStrings.xml><?xml version="1.0" encoding="utf-8"?>
<sst xmlns="http://schemas.openxmlformats.org/spreadsheetml/2006/main" count="177" uniqueCount="73">
  <si>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</si>
  <si>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</si>
  <si>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</si>
  <si>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</si>
  <si>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</si>
  <si>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</si>
  <si>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</si>
  <si>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</si>
  <si>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</si>
  <si>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</si>
  <si>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</si>
  <si>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</si>
  <si>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</si>
  <si>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</si>
  <si>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</si>
  <si>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</si>
  <si>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</si>
  <si>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</si>
  <si>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</si>
  <si>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</si>
  <si>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</si>
  <si>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</si>
  <si>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</si>
  <si>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</si>
  <si>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</si>
  <si>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</si>
  <si>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</si>
  <si>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</si>
  <si>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</si>
  <si>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</si>
  <si>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</si>
  <si>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NJ-516</t>
  </si>
  <si>
    <t>Alternatives, Inc.</t>
  </si>
  <si>
    <t>Warren County Lease Based 2021</t>
  </si>
  <si>
    <t>NJ0178L2F162114</t>
  </si>
  <si>
    <t>PH</t>
  </si>
  <si>
    <t>Renewal</t>
  </si>
  <si>
    <t>PSH</t>
  </si>
  <si>
    <t/>
  </si>
  <si>
    <t>C</t>
  </si>
  <si>
    <t>Newark</t>
  </si>
  <si>
    <t>Warren, Sussex, Hunterdon Counties CoC</t>
  </si>
  <si>
    <t>Family Promise of Sussex County</t>
  </si>
  <si>
    <t>EASTER SEALS NEW JERSEY</t>
  </si>
  <si>
    <t>ENJ Warren HUD 2021</t>
  </si>
  <si>
    <t>NJ0179L2F162114</t>
  </si>
  <si>
    <t>New Jersey Housing and Mortgage Finance Agency</t>
  </si>
  <si>
    <t>Tri County HMIS FY2021</t>
  </si>
  <si>
    <t>NJ0180L2F162113</t>
  </si>
  <si>
    <t>Advance Housing, Inc.</t>
  </si>
  <si>
    <t>Sussex Supportive Living Program</t>
  </si>
  <si>
    <t>NJ0188L2F162114</t>
  </si>
  <si>
    <t>Northwest NJ Community Action Partnership, Inc.</t>
  </si>
  <si>
    <t>Renewal Project Application FY2021</t>
  </si>
  <si>
    <t>NJ0313L2F162109</t>
  </si>
  <si>
    <t>Demarest Farms Service and Operating Program</t>
  </si>
  <si>
    <t>NJ0317L2F162109</t>
  </si>
  <si>
    <t>HUD Continuum of Care Program 2021</t>
  </si>
  <si>
    <t>NJ0402L2F162108</t>
  </si>
  <si>
    <t>FMR</t>
  </si>
  <si>
    <t>RRH</t>
  </si>
  <si>
    <t>Permanent Supportive Housing for the Chronically Homeless 2021</t>
  </si>
  <si>
    <t>NJ0564L2F162104</t>
  </si>
  <si>
    <t>Roadway to Home Coordinated Entry General Program 2021</t>
  </si>
  <si>
    <t>NJ0670L2F162100</t>
  </si>
  <si>
    <t>SSO</t>
  </si>
  <si>
    <t>New</t>
  </si>
  <si>
    <t>Reallocation + CoC Bonus</t>
  </si>
  <si>
    <t>Roadway to Home Coordinated Entry DV Program 2021</t>
  </si>
  <si>
    <t>NJ0671L2F162100</t>
  </si>
  <si>
    <t>DV Bonus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</si>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</sst>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1366-5D2D-4F0D-9F3C-8F4A8DADEEC4}">
  <sheetPr codeName="Sheet246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6.1328125" hidden="1" customWidth="1"/>
    <col min="110" max="110" width="33.33203125" hidden="1" customWidth="1"/>
    <col min="111" max="111" width="26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Newark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NJ-516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Warren, Sussex, Hunterdon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Family Promise of Sussex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1292874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49008</v>
      </c>
      <c r="H9" s="31">
        <v>19049</v>
      </c>
      <c r="I9" s="31">
        <v>0</v>
      </c>
      <c r="J9" s="32">
        <v>0</v>
      </c>
      <c r="K9" s="33">
        <v>3947</v>
      </c>
      <c r="L9" s="34" t="s">
        <v>71</v>
      </c>
      <c r="M9" s="35">
        <v>0</v>
      </c>
      <c r="N9" s="35">
        <v>0</v>
      </c>
      <c r="O9" s="35">
        <v>4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8" si="0">SUM(M9:T9)</f>
        <v>4</v>
      </c>
      <c r="V9" s="37">
        <f t="shared" ref="V9:V28" si="1">SUM(F9:K9)</f>
        <v>72004</v>
      </c>
      <c r="W9" s="38"/>
      <c r="CT9">
        <v>182906</v>
      </c>
      <c r="CU9">
        <v>181977</v>
      </c>
      <c r="CV9" t="s">
        <v>36</v>
      </c>
      <c r="CW9">
        <v>1</v>
      </c>
      <c r="CX9" t="s">
        <v>37</v>
      </c>
      <c r="CY9" t="s">
        <v>38</v>
      </c>
      <c r="CZ9">
        <v>72004</v>
      </c>
      <c r="DA9">
        <v>72004</v>
      </c>
      <c r="DB9">
        <v>72004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0</v>
      </c>
      <c r="H10" s="31">
        <v>0</v>
      </c>
      <c r="I10" s="31">
        <v>9420</v>
      </c>
      <c r="J10" s="32">
        <v>0</v>
      </c>
      <c r="K10" s="33">
        <v>619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10039</v>
      </c>
      <c r="W10" s="38"/>
      <c r="CT10">
        <v>184194</v>
      </c>
      <c r="CU10">
        <v>181977</v>
      </c>
      <c r="CV10" t="s">
        <v>36</v>
      </c>
      <c r="CW10">
        <v>1</v>
      </c>
      <c r="CX10" t="s">
        <v>37</v>
      </c>
      <c r="CY10" t="s">
        <v>38</v>
      </c>
      <c r="CZ10">
        <v>10039</v>
      </c>
      <c r="DA10">
        <v>10039</v>
      </c>
      <c r="DB10">
        <v>10039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7457</v>
      </c>
      <c r="K11" s="33">
        <v>0</v>
      </c>
      <c r="L11" s="34" t="s">
        <v>38</v>
      </c>
      <c r="M11" s="35"/>
      <c r="N11" s="35"/>
      <c r="O11" s="35"/>
      <c r="P11" s="35"/>
      <c r="Q11" s="35"/>
      <c r="R11" s="35"/>
      <c r="S11" s="35"/>
      <c r="T11" s="35" t="s">
        <v>38</v>
      </c>
      <c r="U11" s="36">
        <f t="shared" si="0"/>
        <v>0</v>
      </c>
      <c r="V11" s="37">
        <f t="shared" si="1"/>
        <v>7457</v>
      </c>
      <c r="W11" s="38"/>
      <c r="CT11">
        <v>190124</v>
      </c>
      <c r="CU11">
        <v>181977</v>
      </c>
      <c r="CV11" t="s">
        <v>36</v>
      </c>
      <c r="CW11">
        <v>1</v>
      </c>
      <c r="CX11" t="s">
        <v>38</v>
      </c>
      <c r="CY11" t="s">
        <v>38</v>
      </c>
      <c r="CZ11">
        <v>7457</v>
      </c>
      <c r="DA11">
        <v>7457</v>
      </c>
      <c r="DB11">
        <v>7457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58696</v>
      </c>
      <c r="G12" s="31">
        <v>0</v>
      </c>
      <c r="H12" s="31">
        <v>30997</v>
      </c>
      <c r="I12" s="31">
        <v>0</v>
      </c>
      <c r="J12" s="32">
        <v>0</v>
      </c>
      <c r="K12" s="33">
        <v>5156</v>
      </c>
      <c r="L12" s="34" t="s">
        <v>38</v>
      </c>
      <c r="M12" s="35"/>
      <c r="N12" s="35"/>
      <c r="O12" s="35"/>
      <c r="P12" s="35"/>
      <c r="Q12" s="35"/>
      <c r="R12" s="35"/>
      <c r="S12" s="35"/>
      <c r="T12" s="35" t="s">
        <v>38</v>
      </c>
      <c r="U12" s="36">
        <f t="shared" si="0"/>
        <v>0</v>
      </c>
      <c r="V12" s="37">
        <f t="shared" si="1"/>
        <v>94849</v>
      </c>
      <c r="W12" s="38"/>
      <c r="CT12">
        <v>187262</v>
      </c>
      <c r="CU12">
        <v>181977</v>
      </c>
      <c r="CV12" t="s">
        <v>36</v>
      </c>
      <c r="CW12">
        <v>1</v>
      </c>
      <c r="CX12" t="s">
        <v>37</v>
      </c>
      <c r="CY12" t="s">
        <v>38</v>
      </c>
      <c r="CZ12">
        <v>94849</v>
      </c>
      <c r="DA12">
        <v>94849</v>
      </c>
      <c r="DB12">
        <v>94849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60197</v>
      </c>
      <c r="G13" s="31">
        <v>0</v>
      </c>
      <c r="H13" s="31">
        <v>0</v>
      </c>
      <c r="I13" s="31">
        <v>0</v>
      </c>
      <c r="J13" s="32">
        <v>0</v>
      </c>
      <c r="K13" s="33">
        <v>4531</v>
      </c>
      <c r="L13" s="34" t="s">
        <v>38</v>
      </c>
      <c r="M13" s="35"/>
      <c r="N13" s="35"/>
      <c r="O13" s="35"/>
      <c r="P13" s="35"/>
      <c r="Q13" s="35"/>
      <c r="R13" s="35"/>
      <c r="S13" s="35"/>
      <c r="T13" s="35" t="s">
        <v>38</v>
      </c>
      <c r="U13" s="36">
        <f t="shared" si="0"/>
        <v>0</v>
      </c>
      <c r="V13" s="37">
        <f t="shared" si="1"/>
        <v>64728</v>
      </c>
      <c r="W13" s="38"/>
      <c r="CT13">
        <v>190162</v>
      </c>
      <c r="CU13">
        <v>181977</v>
      </c>
      <c r="CV13" t="s">
        <v>36</v>
      </c>
      <c r="CW13">
        <v>1</v>
      </c>
      <c r="CX13" t="s">
        <v>37</v>
      </c>
      <c r="CY13" t="s">
        <v>38</v>
      </c>
      <c r="CZ13">
        <v>202239</v>
      </c>
      <c r="DA13">
        <v>64728</v>
      </c>
      <c r="DB13">
        <v>64728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49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0</v>
      </c>
      <c r="H14" s="31">
        <v>10980</v>
      </c>
      <c r="I14" s="31">
        <v>30368</v>
      </c>
      <c r="J14" s="32">
        <v>0</v>
      </c>
      <c r="K14" s="33">
        <v>2357</v>
      </c>
      <c r="L14" s="34" t="s">
        <v>38</v>
      </c>
      <c r="M14" s="35"/>
      <c r="N14" s="35"/>
      <c r="O14" s="35"/>
      <c r="P14" s="35"/>
      <c r="Q14" s="35"/>
      <c r="R14" s="35"/>
      <c r="S14" s="35"/>
      <c r="T14" s="35" t="s">
        <v>38</v>
      </c>
      <c r="U14" s="36">
        <f t="shared" si="0"/>
        <v>0</v>
      </c>
      <c r="V14" s="37">
        <f t="shared" si="1"/>
        <v>43705</v>
      </c>
      <c r="W14" s="38"/>
      <c r="CT14">
        <v>187261</v>
      </c>
      <c r="CU14">
        <v>181977</v>
      </c>
      <c r="CV14" t="s">
        <v>36</v>
      </c>
      <c r="CW14">
        <v>1</v>
      </c>
      <c r="CX14" t="s">
        <v>37</v>
      </c>
      <c r="CY14" t="s">
        <v>38</v>
      </c>
      <c r="CZ14">
        <v>43705</v>
      </c>
      <c r="DA14">
        <v>43705</v>
      </c>
      <c r="DB14">
        <v>43705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42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0</v>
      </c>
      <c r="G15" s="31">
        <v>267624</v>
      </c>
      <c r="H15" s="31">
        <v>62976</v>
      </c>
      <c r="I15" s="31">
        <v>0</v>
      </c>
      <c r="J15" s="32">
        <v>0</v>
      </c>
      <c r="K15" s="33">
        <v>19880</v>
      </c>
      <c r="L15" s="34" t="s">
        <v>59</v>
      </c>
      <c r="M15" s="35">
        <v>0</v>
      </c>
      <c r="N15" s="35">
        <v>0</v>
      </c>
      <c r="O15" s="35">
        <v>9</v>
      </c>
      <c r="P15" s="35">
        <v>9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18</v>
      </c>
      <c r="V15" s="37">
        <f t="shared" si="1"/>
        <v>350480</v>
      </c>
      <c r="W15" s="38"/>
      <c r="CT15">
        <v>186548</v>
      </c>
      <c r="CU15">
        <v>181977</v>
      </c>
      <c r="CV15" t="s">
        <v>36</v>
      </c>
      <c r="CW15">
        <v>1</v>
      </c>
      <c r="CX15" t="s">
        <v>60</v>
      </c>
      <c r="CY15" t="s">
        <v>38</v>
      </c>
      <c r="CZ15">
        <v>332876</v>
      </c>
      <c r="DA15">
        <v>332876</v>
      </c>
      <c r="DB15">
        <v>350480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42</v>
      </c>
      <c r="B16" s="28" t="s">
        <v>61</v>
      </c>
      <c r="C16" s="29" t="s">
        <v>62</v>
      </c>
      <c r="D16" s="29">
        <v>2023</v>
      </c>
      <c r="E16" s="30" t="s">
        <v>35</v>
      </c>
      <c r="F16" s="31">
        <v>0</v>
      </c>
      <c r="G16" s="31">
        <v>293616</v>
      </c>
      <c r="H16" s="31">
        <v>64038</v>
      </c>
      <c r="I16" s="31">
        <v>0</v>
      </c>
      <c r="J16" s="32">
        <v>0</v>
      </c>
      <c r="K16" s="33">
        <v>27958</v>
      </c>
      <c r="L16" s="34" t="s">
        <v>59</v>
      </c>
      <c r="M16" s="35">
        <v>0</v>
      </c>
      <c r="N16" s="35">
        <v>0</v>
      </c>
      <c r="O16" s="35">
        <v>13</v>
      </c>
      <c r="P16" s="35">
        <v>3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16</v>
      </c>
      <c r="V16" s="37">
        <f t="shared" si="1"/>
        <v>385612</v>
      </c>
      <c r="W16" s="38" t="s">
        <v>72</v>
      </c>
      <c r="CT16">
        <v>186546</v>
      </c>
      <c r="CU16">
        <v>181977</v>
      </c>
      <c r="CV16" t="s">
        <v>36</v>
      </c>
      <c r="CW16">
        <v>1</v>
      </c>
      <c r="CX16" t="s">
        <v>37</v>
      </c>
      <c r="CY16" t="s">
        <v>38</v>
      </c>
      <c r="CZ16">
        <v>261273</v>
      </c>
      <c r="DA16">
        <v>261273</v>
      </c>
      <c r="DB16">
        <v>273369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42</v>
      </c>
      <c r="B17" s="28" t="s">
        <v>63</v>
      </c>
      <c r="C17" s="29" t="s">
        <v>64</v>
      </c>
      <c r="D17" s="29">
        <v>2023</v>
      </c>
      <c r="E17" s="30" t="s">
        <v>65</v>
      </c>
      <c r="F17" s="31">
        <v>0</v>
      </c>
      <c r="G17" s="31">
        <v>0</v>
      </c>
      <c r="H17" s="31">
        <v>96624</v>
      </c>
      <c r="I17" s="31">
        <v>0</v>
      </c>
      <c r="J17" s="32">
        <v>0</v>
      </c>
      <c r="K17" s="33">
        <v>9600</v>
      </c>
      <c r="L17" s="34" t="s">
        <v>38</v>
      </c>
      <c r="M17" s="35"/>
      <c r="N17" s="35"/>
      <c r="O17" s="35"/>
      <c r="P17" s="35"/>
      <c r="Q17" s="35"/>
      <c r="R17" s="35"/>
      <c r="S17" s="35"/>
      <c r="T17" s="35" t="s">
        <v>38</v>
      </c>
      <c r="U17" s="36">
        <f t="shared" si="0"/>
        <v>0</v>
      </c>
      <c r="V17" s="37">
        <f t="shared" si="1"/>
        <v>106224</v>
      </c>
      <c r="W17" s="38"/>
      <c r="CT17">
        <v>186990</v>
      </c>
      <c r="CU17">
        <v>181977</v>
      </c>
      <c r="CV17" t="s">
        <v>66</v>
      </c>
      <c r="CW17">
        <v>1</v>
      </c>
      <c r="CY17" t="s">
        <v>67</v>
      </c>
      <c r="CZ17">
        <v>106224</v>
      </c>
      <c r="DA17">
        <v>106224</v>
      </c>
      <c r="DB17">
        <v>106224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42</v>
      </c>
      <c r="B18" s="28" t="s">
        <v>68</v>
      </c>
      <c r="C18" s="29" t="s">
        <v>69</v>
      </c>
      <c r="D18" s="29">
        <v>2023</v>
      </c>
      <c r="E18" s="30" t="s">
        <v>65</v>
      </c>
      <c r="F18" s="31">
        <v>0</v>
      </c>
      <c r="G18" s="31">
        <v>0</v>
      </c>
      <c r="H18" s="31">
        <v>143576</v>
      </c>
      <c r="I18" s="31">
        <v>0</v>
      </c>
      <c r="J18" s="32">
        <v>0</v>
      </c>
      <c r="K18" s="33">
        <v>14200</v>
      </c>
      <c r="L18" s="34" t="s">
        <v>38</v>
      </c>
      <c r="M18" s="35"/>
      <c r="N18" s="35"/>
      <c r="O18" s="35"/>
      <c r="P18" s="35"/>
      <c r="Q18" s="35"/>
      <c r="R18" s="35"/>
      <c r="S18" s="35"/>
      <c r="T18" s="35" t="s">
        <v>38</v>
      </c>
      <c r="U18" s="36">
        <f t="shared" si="0"/>
        <v>0</v>
      </c>
      <c r="V18" s="37">
        <f t="shared" si="1"/>
        <v>157776</v>
      </c>
      <c r="W18" s="38"/>
      <c r="CT18">
        <v>186991</v>
      </c>
      <c r="CU18">
        <v>181977</v>
      </c>
      <c r="CV18" t="s">
        <v>66</v>
      </c>
      <c r="CW18">
        <v>1</v>
      </c>
      <c r="CY18" t="s">
        <v>70</v>
      </c>
      <c r="CZ18">
        <v>157776</v>
      </c>
      <c r="DA18">
        <v>157776</v>
      </c>
      <c r="DB18">
        <v>157776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</sheetData>
  <autoFilter ref="A8:W8" xr:uid="{2AB21366-5D2D-4F0D-9F3C-8F4A8DADEEC4}"/>
  <conditionalFormatting sqref="V9:V28">
    <cfRule type="cellIs" dxfId="3" priority="4" operator="lessThan">
      <formula>0</formula>
    </cfRule>
  </conditionalFormatting>
  <conditionalFormatting sqref="C9:C28">
    <cfRule type="expression" dxfId="2" priority="3">
      <formula>(CW9&gt;1)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8" xr:uid="{6299E8E4-9E89-4DB7-A14E-DF14A6EFAE36}">
      <formula1>"N/A, FMR, Actual Rent"</formula1>
    </dataValidation>
    <dataValidation type="list" allowBlank="1" showInputMessage="1" showErrorMessage="1" sqref="E9:E28" xr:uid="{F36B8374-2557-4982-AF7F-0E0F2D8E8C9E}">
      <formula1>"PH, TH, Joint TH &amp; PH-RRH, HMIS, SSO, TRA, PRA, SRA, S+C/SRO"</formula1>
    </dataValidation>
    <dataValidation allowBlank="1" showErrorMessage="1" sqref="A8:W8" xr:uid="{201BF95E-D437-4239-8485-D78BC5B9628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2022-06-30T21:52:36Z</dcterms:created>
  <dcterms:modified xsi:type="dcterms:W3CDTF">2022-07-06T21:55:14Z</dcterms:modified>
</cp:coreProperties>
</file>