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NJ-500\"/>
    </mc:Choice>
  </mc:AlternateContent>
  <xr:revisionPtr revIDLastSave="0" documentId="13_ncr:1_{DBD11C5D-DC51-4BFD-A520-AE9B6D7B8FFB}" xr6:coauthVersionLast="47" xr6:coauthVersionMax="47" xr10:uidLastSave="{00000000-0000-0000-0000-000000000000}"/>
  <bookViews>
    <workbookView xWindow="-98" yWindow="-98" windowWidth="26116" windowHeight="16395" xr2:uid="{AD275CC0-965E-4368-AB67-21FE0C363070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1" i="1"/>
  <c r="B2" i="1"/>
  <c r="B4" i="1"/>
  <c r="B3" i="1"/>
  <c r="B5" i="1" l="1"/>
</calcChain>
</file>

<file path=xl/sharedStrings.xml><?xml version="1.0" encoding="utf-8"?>
<sst xmlns="http://schemas.openxmlformats.org/spreadsheetml/2006/main" count="108" uniqueCount="57">
  <si>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</si>
  <si>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</si>
  <si>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</si>
  <si>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</si>
  <si>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</si>
  <si>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</si>
  <si>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</si>
  <si>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</si>
  <si>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</si>
  <si>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</si>
  <si>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</si>
  <si>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</si>
  <si>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</si>
  <si>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</si>
  <si>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</si>
  <si>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</si>
  <si>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</si>
  <si>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</si>
  <si>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</si>
  <si>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</si>
  <si>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</si>
  <si>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</si>
  <si>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</si>
  <si>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</si>
  <si>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</si>
  <si>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</si>
  <si>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</si>
  <si>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</si>
  <si>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</si>
  <si>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</si>
  <si>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</si>
  <si>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NJ-510</t>
  </si>
  <si>
    <t>Collaborative Support Programs of New Jersey</t>
  </si>
  <si>
    <t>Ocean County OMHS S+C 09 CSPNJ</t>
  </si>
  <si>
    <t>NJ0236L2F102107</t>
  </si>
  <si>
    <t>PH</t>
  </si>
  <si>
    <t>Renewal</t>
  </si>
  <si>
    <t>PSH</t>
  </si>
  <si>
    <t/>
  </si>
  <si>
    <t>C</t>
  </si>
  <si>
    <t>Newark</t>
  </si>
  <si>
    <t>Lakewood Township/Ocean County CoC</t>
  </si>
  <si>
    <t>Ending Homelessness Group</t>
  </si>
  <si>
    <t>HABcore, Inc.</t>
  </si>
  <si>
    <t>HABcore Capstan II FY21</t>
  </si>
  <si>
    <t>NJ0426L2F102105</t>
  </si>
  <si>
    <t>FMR</t>
  </si>
  <si>
    <t>HABcore Ocean Leasing AP14OC FY 21</t>
  </si>
  <si>
    <t>NJ0458L2F102107</t>
  </si>
  <si>
    <t>HABcore Ocean RRH17 OC FY21</t>
  </si>
  <si>
    <t>NJ0526L2F102105</t>
  </si>
  <si>
    <t>RRH</t>
  </si>
  <si>
    <t>Ocean HPAC Coordinated Exit</t>
  </si>
  <si>
    <t>NJ0528L2F102105</t>
  </si>
  <si>
    <t>SSO</t>
  </si>
  <si>
    <t>Actual Rent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</si>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</sst>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7BD05-53C4-4868-8CE7-C49B4F89522E}">
  <sheetPr codeName="Sheet241">
    <pageSetUpPr fitToPage="1"/>
  </sheetPr>
  <dimension ref="A1:DG23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6.796875" hidden="1" customWidth="1"/>
    <col min="109" max="109" width="6.1328125" hidden="1" customWidth="1"/>
    <col min="110" max="110" width="32.1328125" hidden="1" customWidth="1"/>
    <col min="111" max="111" width="23" hidden="1" customWidth="1"/>
  </cols>
  <sheetData>
    <row r="1" spans="1:111" ht="15" customHeight="1" x14ac:dyDescent="0.45">
      <c r="A1" s="1" t="s">
        <v>0</v>
      </c>
      <c r="B1" s="2" t="str">
        <f ca="1">INDIRECT("$DD$9")</f>
        <v>Newark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NJ-510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Lakewood Township/Ocean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Ending Homelessness Group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717492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47160</v>
      </c>
      <c r="H9" s="31">
        <v>0</v>
      </c>
      <c r="I9" s="31">
        <v>0</v>
      </c>
      <c r="J9" s="32">
        <v>0</v>
      </c>
      <c r="K9" s="33">
        <v>3249</v>
      </c>
      <c r="L9" s="34" t="s">
        <v>55</v>
      </c>
      <c r="M9" s="35">
        <v>0</v>
      </c>
      <c r="N9" s="35">
        <v>0</v>
      </c>
      <c r="O9" s="35">
        <v>1</v>
      </c>
      <c r="P9" s="35">
        <v>2</v>
      </c>
      <c r="Q9" s="35">
        <v>0</v>
      </c>
      <c r="R9" s="35">
        <v>0</v>
      </c>
      <c r="S9" s="35">
        <v>0</v>
      </c>
      <c r="T9" s="35">
        <v>0</v>
      </c>
      <c r="U9" s="36">
        <f t="shared" ref="U9:U23" si="0">SUM(M9:T9)</f>
        <v>3</v>
      </c>
      <c r="V9" s="37">
        <f t="shared" ref="V9:V23" si="1">SUM(F9:K9)</f>
        <v>50409</v>
      </c>
      <c r="W9" s="38"/>
      <c r="CT9">
        <v>185562</v>
      </c>
      <c r="CU9">
        <v>181842</v>
      </c>
      <c r="CV9" t="s">
        <v>36</v>
      </c>
      <c r="CW9">
        <v>1</v>
      </c>
      <c r="CX9" t="s">
        <v>37</v>
      </c>
      <c r="CY9" t="s">
        <v>38</v>
      </c>
      <c r="CZ9">
        <v>139308</v>
      </c>
      <c r="DA9">
        <v>50409</v>
      </c>
      <c r="DB9">
        <v>50409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43</v>
      </c>
      <c r="B10" s="28" t="s">
        <v>44</v>
      </c>
      <c r="C10" s="29" t="s">
        <v>45</v>
      </c>
      <c r="D10" s="29">
        <v>2023</v>
      </c>
      <c r="E10" s="30" t="s">
        <v>35</v>
      </c>
      <c r="F10" s="31">
        <v>0</v>
      </c>
      <c r="G10" s="31">
        <v>65520</v>
      </c>
      <c r="H10" s="31">
        <v>1905</v>
      </c>
      <c r="I10" s="31">
        <v>0</v>
      </c>
      <c r="J10" s="32">
        <v>0</v>
      </c>
      <c r="K10" s="33">
        <v>1688</v>
      </c>
      <c r="L10" s="34" t="s">
        <v>46</v>
      </c>
      <c r="M10" s="35">
        <v>0</v>
      </c>
      <c r="N10" s="35">
        <v>5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6">
        <f t="shared" si="0"/>
        <v>5</v>
      </c>
      <c r="V10" s="37">
        <f t="shared" si="1"/>
        <v>69113</v>
      </c>
      <c r="W10" s="38"/>
      <c r="CT10">
        <v>186024</v>
      </c>
      <c r="CU10">
        <v>181842</v>
      </c>
      <c r="CV10" t="s">
        <v>36</v>
      </c>
      <c r="CW10">
        <v>1</v>
      </c>
      <c r="CX10" t="s">
        <v>37</v>
      </c>
      <c r="CY10" t="s">
        <v>38</v>
      </c>
      <c r="CZ10">
        <v>71153</v>
      </c>
      <c r="DA10">
        <v>71153</v>
      </c>
      <c r="DB10">
        <v>69113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43</v>
      </c>
      <c r="B11" s="28" t="s">
        <v>47</v>
      </c>
      <c r="C11" s="29" t="s">
        <v>48</v>
      </c>
      <c r="D11" s="29">
        <v>2023</v>
      </c>
      <c r="E11" s="30" t="s">
        <v>35</v>
      </c>
      <c r="F11" s="31">
        <v>280539</v>
      </c>
      <c r="G11" s="31">
        <v>0</v>
      </c>
      <c r="H11" s="31">
        <v>13723</v>
      </c>
      <c r="I11" s="31">
        <v>17327</v>
      </c>
      <c r="J11" s="32">
        <v>0</v>
      </c>
      <c r="K11" s="33">
        <v>13975</v>
      </c>
      <c r="L11" s="34" t="s">
        <v>38</v>
      </c>
      <c r="M11" s="35"/>
      <c r="N11" s="35"/>
      <c r="O11" s="35"/>
      <c r="P11" s="35"/>
      <c r="Q11" s="35"/>
      <c r="R11" s="35"/>
      <c r="S11" s="35"/>
      <c r="T11" s="35" t="s">
        <v>38</v>
      </c>
      <c r="U11" s="36">
        <f t="shared" si="0"/>
        <v>0</v>
      </c>
      <c r="V11" s="37">
        <f t="shared" si="1"/>
        <v>325564</v>
      </c>
      <c r="W11" s="38"/>
      <c r="CT11">
        <v>186021</v>
      </c>
      <c r="CU11">
        <v>181842</v>
      </c>
      <c r="CV11" t="s">
        <v>36</v>
      </c>
      <c r="CW11">
        <v>1</v>
      </c>
      <c r="CX11" t="s">
        <v>37</v>
      </c>
      <c r="CY11" t="s">
        <v>38</v>
      </c>
      <c r="CZ11">
        <v>325564</v>
      </c>
      <c r="DA11">
        <v>325564</v>
      </c>
      <c r="DB11">
        <v>325564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43</v>
      </c>
      <c r="B12" s="28" t="s">
        <v>49</v>
      </c>
      <c r="C12" s="29" t="s">
        <v>50</v>
      </c>
      <c r="D12" s="29">
        <v>2023</v>
      </c>
      <c r="E12" s="30" t="s">
        <v>35</v>
      </c>
      <c r="F12" s="31">
        <v>0</v>
      </c>
      <c r="G12" s="31">
        <v>77112</v>
      </c>
      <c r="H12" s="31">
        <v>7992</v>
      </c>
      <c r="I12" s="31">
        <v>0</v>
      </c>
      <c r="J12" s="32">
        <v>0</v>
      </c>
      <c r="K12" s="33">
        <v>3616</v>
      </c>
      <c r="L12" s="34" t="s">
        <v>46</v>
      </c>
      <c r="M12" s="35">
        <v>0</v>
      </c>
      <c r="N12" s="35">
        <v>0</v>
      </c>
      <c r="O12" s="35">
        <v>0</v>
      </c>
      <c r="P12" s="35">
        <v>0</v>
      </c>
      <c r="Q12" s="35">
        <v>3</v>
      </c>
      <c r="R12" s="35">
        <v>0</v>
      </c>
      <c r="S12" s="35">
        <v>0</v>
      </c>
      <c r="T12" s="35">
        <v>0</v>
      </c>
      <c r="U12" s="36">
        <f t="shared" si="0"/>
        <v>3</v>
      </c>
      <c r="V12" s="37">
        <f t="shared" si="1"/>
        <v>88720</v>
      </c>
      <c r="W12" s="38"/>
      <c r="CT12">
        <v>186025</v>
      </c>
      <c r="CU12">
        <v>181842</v>
      </c>
      <c r="CV12" t="s">
        <v>36</v>
      </c>
      <c r="CW12">
        <v>1</v>
      </c>
      <c r="CX12" t="s">
        <v>51</v>
      </c>
      <c r="CY12" t="s">
        <v>38</v>
      </c>
      <c r="CZ12">
        <v>93580</v>
      </c>
      <c r="DA12">
        <v>93580</v>
      </c>
      <c r="DB12">
        <v>88720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42</v>
      </c>
      <c r="B13" s="28" t="s">
        <v>52</v>
      </c>
      <c r="C13" s="29" t="s">
        <v>53</v>
      </c>
      <c r="D13" s="29">
        <v>2023</v>
      </c>
      <c r="E13" s="30" t="s">
        <v>54</v>
      </c>
      <c r="F13" s="31">
        <v>0</v>
      </c>
      <c r="G13" s="31">
        <v>0</v>
      </c>
      <c r="H13" s="31">
        <v>168350</v>
      </c>
      <c r="I13" s="31">
        <v>0</v>
      </c>
      <c r="J13" s="32">
        <v>0</v>
      </c>
      <c r="K13" s="33">
        <v>15336</v>
      </c>
      <c r="L13" s="34" t="s">
        <v>38</v>
      </c>
      <c r="M13" s="35"/>
      <c r="N13" s="35"/>
      <c r="O13" s="35"/>
      <c r="P13" s="35"/>
      <c r="Q13" s="35"/>
      <c r="R13" s="35"/>
      <c r="S13" s="35"/>
      <c r="T13" s="35" t="s">
        <v>38</v>
      </c>
      <c r="U13" s="36">
        <f t="shared" si="0"/>
        <v>0</v>
      </c>
      <c r="V13" s="37">
        <f t="shared" si="1"/>
        <v>183686</v>
      </c>
      <c r="W13" s="38" t="s">
        <v>56</v>
      </c>
      <c r="CT13">
        <v>191663</v>
      </c>
      <c r="CU13">
        <v>181842</v>
      </c>
      <c r="CV13" t="s">
        <v>36</v>
      </c>
      <c r="CW13">
        <v>1</v>
      </c>
      <c r="CY13" t="s">
        <v>38</v>
      </c>
      <c r="CZ13">
        <v>94787</v>
      </c>
      <c r="DA13">
        <v>94787</v>
      </c>
      <c r="DB13">
        <v>94787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/>
      <c r="B14" s="28"/>
      <c r="C14" s="29"/>
      <c r="D14" s="29"/>
      <c r="E14" s="30"/>
      <c r="F14" s="31"/>
      <c r="G14" s="32"/>
      <c r="H14" s="32"/>
      <c r="I14" s="32"/>
      <c r="J14" s="32"/>
      <c r="K14" s="33"/>
      <c r="L14" s="34"/>
      <c r="M14" s="35"/>
      <c r="N14" s="35"/>
      <c r="O14" s="35"/>
      <c r="P14" s="35"/>
      <c r="Q14" s="35"/>
      <c r="R14" s="35"/>
      <c r="S14" s="35"/>
      <c r="T14" s="35"/>
      <c r="U14" s="36">
        <f t="shared" si="0"/>
        <v>0</v>
      </c>
      <c r="V14" s="37">
        <f t="shared" si="1"/>
        <v>0</v>
      </c>
      <c r="W14" s="38"/>
      <c r="DE14" t="s">
        <v>31</v>
      </c>
    </row>
    <row r="15" spans="1:111" x14ac:dyDescent="0.45">
      <c r="A15" s="28"/>
      <c r="B15" s="28"/>
      <c r="C15" s="29"/>
      <c r="D15" s="29"/>
      <c r="E15" s="30"/>
      <c r="F15" s="31"/>
      <c r="G15" s="32"/>
      <c r="H15" s="32"/>
      <c r="I15" s="32"/>
      <c r="J15" s="32"/>
      <c r="K15" s="33"/>
      <c r="L15" s="34"/>
      <c r="M15" s="35"/>
      <c r="N15" s="35"/>
      <c r="O15" s="35"/>
      <c r="P15" s="35"/>
      <c r="Q15" s="35"/>
      <c r="R15" s="35"/>
      <c r="S15" s="35"/>
      <c r="T15" s="35"/>
      <c r="U15" s="36">
        <f t="shared" si="0"/>
        <v>0</v>
      </c>
      <c r="V15" s="37">
        <f t="shared" si="1"/>
        <v>0</v>
      </c>
      <c r="W15" s="38"/>
      <c r="DE15" t="s">
        <v>31</v>
      </c>
    </row>
    <row r="16" spans="1:111" x14ac:dyDescent="0.45">
      <c r="A16" s="28"/>
      <c r="B16" s="28"/>
      <c r="C16" s="29"/>
      <c r="D16" s="29"/>
      <c r="E16" s="30"/>
      <c r="F16" s="31"/>
      <c r="G16" s="32"/>
      <c r="H16" s="32"/>
      <c r="I16" s="32"/>
      <c r="J16" s="32"/>
      <c r="K16" s="33"/>
      <c r="L16" s="34"/>
      <c r="M16" s="35"/>
      <c r="N16" s="35"/>
      <c r="O16" s="35"/>
      <c r="P16" s="35"/>
      <c r="Q16" s="35"/>
      <c r="R16" s="35"/>
      <c r="S16" s="35"/>
      <c r="T16" s="35"/>
      <c r="U16" s="36">
        <f t="shared" si="0"/>
        <v>0</v>
      </c>
      <c r="V16" s="37">
        <f t="shared" si="1"/>
        <v>0</v>
      </c>
      <c r="W16" s="38"/>
      <c r="DE16" t="s">
        <v>31</v>
      </c>
    </row>
    <row r="17" spans="1:109" x14ac:dyDescent="0.45">
      <c r="A17" s="28"/>
      <c r="B17" s="28"/>
      <c r="C17" s="29"/>
      <c r="D17" s="29"/>
      <c r="E17" s="30"/>
      <c r="F17" s="31"/>
      <c r="G17" s="32"/>
      <c r="H17" s="32"/>
      <c r="I17" s="32"/>
      <c r="J17" s="32"/>
      <c r="K17" s="33"/>
      <c r="L17" s="34"/>
      <c r="M17" s="35"/>
      <c r="N17" s="35"/>
      <c r="O17" s="35"/>
      <c r="P17" s="35"/>
      <c r="Q17" s="35"/>
      <c r="R17" s="35"/>
      <c r="S17" s="35"/>
      <c r="T17" s="35"/>
      <c r="U17" s="36">
        <f t="shared" si="0"/>
        <v>0</v>
      </c>
      <c r="V17" s="37">
        <f t="shared" si="1"/>
        <v>0</v>
      </c>
      <c r="W17" s="38"/>
      <c r="DE17" t="s">
        <v>31</v>
      </c>
    </row>
    <row r="18" spans="1:109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09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09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09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09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09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</sheetData>
  <autoFilter ref="A8:W8" xr:uid="{B697BD05-53C4-4868-8CE7-C49B4F89522E}"/>
  <conditionalFormatting sqref="V9:V23">
    <cfRule type="cellIs" dxfId="3" priority="4" operator="lessThan">
      <formula>0</formula>
    </cfRule>
  </conditionalFormatting>
  <conditionalFormatting sqref="C9:C23">
    <cfRule type="expression" dxfId="2" priority="3">
      <formula>(CW9&gt;1)</formula>
    </cfRule>
  </conditionalFormatting>
  <conditionalFormatting sqref="V9:V23">
    <cfRule type="expression" dxfId="1" priority="2">
      <formula>#REF!&lt;0</formula>
    </cfRule>
  </conditionalFormatting>
  <conditionalFormatting sqref="D9:D23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3" xr:uid="{6313D5A9-20E1-445C-9959-7F7F0FB57AC2}">
      <formula1>"N/A, FMR, Actual Rent"</formula1>
    </dataValidation>
    <dataValidation type="list" allowBlank="1" showInputMessage="1" showErrorMessage="1" sqref="E9:E23" xr:uid="{F456E21D-2D64-4474-A211-B089AFE8A2E9}">
      <formula1>"PH, TH, Joint TH &amp; PH-RRH, HMIS, SSO, TRA, PRA, SRA, S+C/SRO"</formula1>
    </dataValidation>
    <dataValidation allowBlank="1" showErrorMessage="1" sqref="A8:W8" xr:uid="{607F66CC-F974-4F85-9FD3-5F13A53538E0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2022-06-30T21:52:39Z</dcterms:created>
  <dcterms:modified xsi:type="dcterms:W3CDTF">2022-07-06T21:55:08Z</dcterms:modified>
</cp:coreProperties>
</file>