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NJ-500\"/>
    </mc:Choice>
  </mc:AlternateContent>
  <xr:revisionPtr revIDLastSave="0" documentId="13_ncr:1_{2A6B0732-B6F2-4BFC-94A1-C314907801A3}" xr6:coauthVersionLast="47" xr6:coauthVersionMax="47" xr10:uidLastSave="{00000000-0000-0000-0000-000000000000}"/>
  <bookViews>
    <workbookView xWindow="-98" yWindow="-98" windowWidth="26116" windowHeight="16395" xr2:uid="{3C36D1D5-C9DC-4290-B080-DCBF896EB090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8" i="1" l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4" i="1"/>
  <c r="B1" i="1"/>
  <c r="B3" i="1"/>
  <c r="B2" i="1"/>
</calcChain>
</file>

<file path=xl/sharedStrings.xml><?xml version="1.0" encoding="utf-8"?>
<sst xmlns="http://schemas.openxmlformats.org/spreadsheetml/2006/main" count="306" uniqueCount="99">
  <si>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</si>
  <si>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</si>
  <si>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</si>
  <si>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</si>
  <si>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</si>
  <si>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</si>
  <si>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</si>
  <si>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</si>
  <si>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</si>
  <si>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</si>
  <si>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</si>
  <si>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</si>
  <si>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</si>
  <si>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</si>
  <si>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</si>
  <si>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</si>
  <si>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</si>
  <si>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</si>
  <si>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</si>
  <si>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</si>
  <si>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</si>
  <si>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</si>
  <si>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</si>
  <si>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</si>
  <si>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</si>
  <si>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</si>
  <si>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</si>
  <si>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</si>
  <si>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</si>
  <si>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</si>
  <si>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</si>
  <si>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NJ-506</t>
  </si>
  <si>
    <t>New Jersey Housing and Mortgage Finance Agency</t>
  </si>
  <si>
    <t>Hudson HMIS FY 2021</t>
  </si>
  <si>
    <t>NJ0078L2F062114</t>
  </si>
  <si>
    <t/>
  </si>
  <si>
    <t>Renewal</t>
  </si>
  <si>
    <t>C</t>
  </si>
  <si>
    <t>Newark</t>
  </si>
  <si>
    <t>Jersey City, Bayonne/Hudson County CoC</t>
  </si>
  <si>
    <t xml:space="preserve">Hudson County </t>
  </si>
  <si>
    <t>Catholic Charities of the Archdiocese of Newark</t>
  </si>
  <si>
    <t>St Jude's Oasis Renewal Application 2021</t>
  </si>
  <si>
    <t>NJ0083L2F062114</t>
  </si>
  <si>
    <t>PH</t>
  </si>
  <si>
    <t>PSH</t>
  </si>
  <si>
    <t>Housing Authority of the City of Jersey City</t>
  </si>
  <si>
    <t>Hoboken Shelter Program</t>
  </si>
  <si>
    <t>NJ0226L2F062107</t>
  </si>
  <si>
    <t>United Way of Hudson County</t>
  </si>
  <si>
    <t>Live United</t>
  </si>
  <si>
    <t>NJ0228L2F062109</t>
  </si>
  <si>
    <t>Collaborative Solutions</t>
  </si>
  <si>
    <t>NJ0261L2F062112</t>
  </si>
  <si>
    <t>Home At Last Consolidation 2021</t>
  </si>
  <si>
    <t>NJ0288L2F062106</t>
  </si>
  <si>
    <t>West New York Housing Authority</t>
  </si>
  <si>
    <t>Homes for Heroes FY2021</t>
  </si>
  <si>
    <t>NJ0289L2F062106</t>
  </si>
  <si>
    <t xml:space="preserve">Garden State Community Development Corporation </t>
  </si>
  <si>
    <t>All Saints Supportive Housing</t>
  </si>
  <si>
    <t>NJ0323L2F062111</t>
  </si>
  <si>
    <t>Life Starts</t>
  </si>
  <si>
    <t>NJ0351L2F062108</t>
  </si>
  <si>
    <t>North Hudson Community Action Corporation</t>
  </si>
  <si>
    <t>NHCAC Rapid Rehousing</t>
  </si>
  <si>
    <t>NJ0397L2F062108</t>
  </si>
  <si>
    <t>RRH</t>
  </si>
  <si>
    <t>Covenant House New Jersey, Inc</t>
  </si>
  <si>
    <t>Hudson Youth Housing Project Consolidated</t>
  </si>
  <si>
    <t>NJ0398L2F062108</t>
  </si>
  <si>
    <t>Hudson CASA Coordinated Entry</t>
  </si>
  <si>
    <t>NJ0399L2F062108</t>
  </si>
  <si>
    <t>SSO</t>
  </si>
  <si>
    <t>York Street Project</t>
  </si>
  <si>
    <t>YSP Rapid Rehousing 2021 Renewal</t>
  </si>
  <si>
    <t>NJ0429L2F062108</t>
  </si>
  <si>
    <t>GSECDC Finally Home</t>
  </si>
  <si>
    <t>NJ0432L2F062108</t>
  </si>
  <si>
    <t>Collaborative Support Programs of New Jersey</t>
  </si>
  <si>
    <t>Hudson SHP Permanent Housing Bonus 2014</t>
  </si>
  <si>
    <t>NJ0448L2F062106</t>
  </si>
  <si>
    <t>WomenRising</t>
  </si>
  <si>
    <t>Village of Families</t>
  </si>
  <si>
    <t>NJ0487L2F062106</t>
  </si>
  <si>
    <t>FMR</t>
  </si>
  <si>
    <t>The House of Faith, Inc.</t>
  </si>
  <si>
    <t>NJ0507L2F062105</t>
  </si>
  <si>
    <t>YSP TH to RRH 2021 Renewal</t>
  </si>
  <si>
    <t>NJ0549L2F062104</t>
  </si>
  <si>
    <t>Joint TH &amp; PH-RRH</t>
  </si>
  <si>
    <t>Coordinated Entry for Victims of Domestic Violence</t>
  </si>
  <si>
    <t>NJ0576D2F062103</t>
  </si>
  <si>
    <t>GSCDC Rapid Rehousing DV Bonus</t>
  </si>
  <si>
    <t>NJ0653D2F062100</t>
  </si>
  <si>
    <t>New</t>
  </si>
  <si>
    <t>DV Bonus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</si>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</sst>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4454-BABA-4523-B4FC-3BD79881B78E}">
  <sheetPr codeName="Sheet237">
    <pageSetUpPr fitToPage="1"/>
  </sheetPr>
  <dimension ref="A1:DG38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8.33203125" hidden="1" customWidth="1"/>
    <col min="104" max="106" width="6.6640625" hidden="1" customWidth="1"/>
    <col min="107" max="107" width="1.6640625" hidden="1" customWidth="1"/>
    <col min="108" max="108" width="6.796875" hidden="1" customWidth="1"/>
    <col min="109" max="109" width="6.1328125" hidden="1" customWidth="1"/>
    <col min="110" max="110" width="33.1328125" hidden="1" customWidth="1"/>
    <col min="111" max="111" width="13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Newark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NJ-506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Jersey City, Bayonne/Hudson County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 xml:space="preserve">Hudson County 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8757567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17</v>
      </c>
      <c r="F9" s="31">
        <v>0</v>
      </c>
      <c r="G9" s="31">
        <v>0</v>
      </c>
      <c r="H9" s="31">
        <v>0</v>
      </c>
      <c r="I9" s="31">
        <v>0</v>
      </c>
      <c r="J9" s="32">
        <v>69000</v>
      </c>
      <c r="K9" s="33">
        <v>0</v>
      </c>
      <c r="L9" s="34" t="s">
        <v>35</v>
      </c>
      <c r="M9" s="35"/>
      <c r="N9" s="35"/>
      <c r="O9" s="35"/>
      <c r="P9" s="35"/>
      <c r="Q9" s="35"/>
      <c r="R9" s="35"/>
      <c r="S9" s="35"/>
      <c r="T9" s="35" t="s">
        <v>35</v>
      </c>
      <c r="U9" s="36">
        <f t="shared" ref="U9:U38" si="0">SUM(M9:T9)</f>
        <v>0</v>
      </c>
      <c r="V9" s="37">
        <f t="shared" ref="V9:V38" si="1">SUM(F9:K9)</f>
        <v>69000</v>
      </c>
      <c r="W9" s="38"/>
      <c r="CT9">
        <v>191221</v>
      </c>
      <c r="CU9">
        <v>181962</v>
      </c>
      <c r="CV9" t="s">
        <v>36</v>
      </c>
      <c r="CW9">
        <v>1</v>
      </c>
      <c r="CX9" t="s">
        <v>35</v>
      </c>
      <c r="CY9" t="s">
        <v>35</v>
      </c>
      <c r="CZ9">
        <v>69000</v>
      </c>
      <c r="DA9">
        <v>69000</v>
      </c>
      <c r="DB9">
        <v>69000</v>
      </c>
      <c r="DC9" t="s">
        <v>37</v>
      </c>
      <c r="DD9" t="s">
        <v>38</v>
      </c>
      <c r="DE9" t="s">
        <v>31</v>
      </c>
      <c r="DF9" t="s">
        <v>39</v>
      </c>
      <c r="DG9" t="s">
        <v>40</v>
      </c>
    </row>
    <row r="10" spans="1:111" x14ac:dyDescent="0.45">
      <c r="A10" s="28" t="s">
        <v>41</v>
      </c>
      <c r="B10" s="28" t="s">
        <v>42</v>
      </c>
      <c r="C10" s="29" t="s">
        <v>43</v>
      </c>
      <c r="D10" s="29">
        <v>2023</v>
      </c>
      <c r="E10" s="30" t="s">
        <v>44</v>
      </c>
      <c r="F10" s="31">
        <v>0</v>
      </c>
      <c r="G10" s="31">
        <v>0</v>
      </c>
      <c r="H10" s="31">
        <v>46733</v>
      </c>
      <c r="I10" s="31">
        <v>31980</v>
      </c>
      <c r="J10" s="32">
        <v>0</v>
      </c>
      <c r="K10" s="33">
        <v>4517</v>
      </c>
      <c r="L10" s="34" t="s">
        <v>35</v>
      </c>
      <c r="M10" s="35"/>
      <c r="N10" s="35"/>
      <c r="O10" s="35"/>
      <c r="P10" s="35"/>
      <c r="Q10" s="35"/>
      <c r="R10" s="35"/>
      <c r="S10" s="35"/>
      <c r="T10" s="35" t="s">
        <v>35</v>
      </c>
      <c r="U10" s="36">
        <f t="shared" si="0"/>
        <v>0</v>
      </c>
      <c r="V10" s="37">
        <f t="shared" si="1"/>
        <v>83230</v>
      </c>
      <c r="W10" s="38"/>
      <c r="CT10">
        <v>191125</v>
      </c>
      <c r="CU10">
        <v>181962</v>
      </c>
      <c r="CV10" t="s">
        <v>36</v>
      </c>
      <c r="CW10">
        <v>1</v>
      </c>
      <c r="CX10" t="s">
        <v>45</v>
      </c>
      <c r="CY10" t="s">
        <v>35</v>
      </c>
      <c r="CZ10">
        <v>82913</v>
      </c>
      <c r="DA10">
        <v>82913</v>
      </c>
      <c r="DB10">
        <v>83230</v>
      </c>
      <c r="DC10" t="s">
        <v>37</v>
      </c>
      <c r="DD10" t="s">
        <v>38</v>
      </c>
      <c r="DE10" t="s">
        <v>31</v>
      </c>
      <c r="DF10" t="s">
        <v>39</v>
      </c>
      <c r="DG10" t="s">
        <v>40</v>
      </c>
    </row>
    <row r="11" spans="1:111" x14ac:dyDescent="0.45">
      <c r="A11" s="28" t="s">
        <v>46</v>
      </c>
      <c r="B11" s="28" t="s">
        <v>47</v>
      </c>
      <c r="C11" s="29" t="s">
        <v>48</v>
      </c>
      <c r="D11" s="29">
        <v>2023</v>
      </c>
      <c r="E11" s="30" t="s">
        <v>44</v>
      </c>
      <c r="F11" s="31">
        <v>0</v>
      </c>
      <c r="G11" s="31">
        <v>317304</v>
      </c>
      <c r="H11" s="31">
        <v>0</v>
      </c>
      <c r="I11" s="31">
        <v>0</v>
      </c>
      <c r="J11" s="32">
        <v>0</v>
      </c>
      <c r="K11" s="33">
        <v>16768</v>
      </c>
      <c r="L11" s="34" t="s">
        <v>97</v>
      </c>
      <c r="M11" s="35">
        <v>0</v>
      </c>
      <c r="N11" s="35">
        <v>0</v>
      </c>
      <c r="O11" s="35">
        <v>18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18</v>
      </c>
      <c r="V11" s="37">
        <f t="shared" si="1"/>
        <v>334072</v>
      </c>
      <c r="W11" s="38"/>
      <c r="CT11">
        <v>191043</v>
      </c>
      <c r="CU11">
        <v>181962</v>
      </c>
      <c r="CV11" t="s">
        <v>36</v>
      </c>
      <c r="CW11">
        <v>1</v>
      </c>
      <c r="CX11" t="s">
        <v>45</v>
      </c>
      <c r="CY11" t="s">
        <v>35</v>
      </c>
      <c r="CZ11">
        <v>330832</v>
      </c>
      <c r="DA11">
        <v>330832</v>
      </c>
      <c r="DB11">
        <v>334072</v>
      </c>
      <c r="DC11" t="s">
        <v>37</v>
      </c>
      <c r="DD11" t="s">
        <v>38</v>
      </c>
      <c r="DE11" t="s">
        <v>31</v>
      </c>
      <c r="DF11" t="s">
        <v>39</v>
      </c>
      <c r="DG11" t="s">
        <v>40</v>
      </c>
    </row>
    <row r="12" spans="1:111" x14ac:dyDescent="0.45">
      <c r="A12" s="28" t="s">
        <v>49</v>
      </c>
      <c r="B12" s="28" t="s">
        <v>50</v>
      </c>
      <c r="C12" s="29" t="s">
        <v>51</v>
      </c>
      <c r="D12" s="29">
        <v>2023</v>
      </c>
      <c r="E12" s="30" t="s">
        <v>44</v>
      </c>
      <c r="F12" s="31">
        <v>0</v>
      </c>
      <c r="G12" s="31">
        <v>42528</v>
      </c>
      <c r="H12" s="31">
        <v>0</v>
      </c>
      <c r="I12" s="31">
        <v>0</v>
      </c>
      <c r="J12" s="32">
        <v>0</v>
      </c>
      <c r="K12" s="33">
        <v>3337</v>
      </c>
      <c r="L12" s="34" t="s">
        <v>97</v>
      </c>
      <c r="M12" s="35">
        <v>0</v>
      </c>
      <c r="N12" s="35">
        <v>0</v>
      </c>
      <c r="O12" s="35">
        <v>0</v>
      </c>
      <c r="P12" s="35">
        <v>2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2</v>
      </c>
      <c r="V12" s="37">
        <f t="shared" si="1"/>
        <v>45865</v>
      </c>
      <c r="W12" s="38"/>
      <c r="CT12">
        <v>190195</v>
      </c>
      <c r="CU12">
        <v>181962</v>
      </c>
      <c r="CV12" t="s">
        <v>36</v>
      </c>
      <c r="CW12">
        <v>1</v>
      </c>
      <c r="CX12" t="s">
        <v>45</v>
      </c>
      <c r="CY12" t="s">
        <v>35</v>
      </c>
      <c r="CZ12">
        <v>45433</v>
      </c>
      <c r="DA12">
        <v>45433</v>
      </c>
      <c r="DB12">
        <v>45865</v>
      </c>
      <c r="DC12" t="s">
        <v>37</v>
      </c>
      <c r="DD12" t="s">
        <v>38</v>
      </c>
      <c r="DE12" t="s">
        <v>31</v>
      </c>
      <c r="DF12" t="s">
        <v>39</v>
      </c>
      <c r="DG12" t="s">
        <v>40</v>
      </c>
    </row>
    <row r="13" spans="1:111" x14ac:dyDescent="0.45">
      <c r="A13" s="28" t="s">
        <v>49</v>
      </c>
      <c r="B13" s="28" t="s">
        <v>52</v>
      </c>
      <c r="C13" s="29" t="s">
        <v>53</v>
      </c>
      <c r="D13" s="29">
        <v>2023</v>
      </c>
      <c r="E13" s="30" t="s">
        <v>44</v>
      </c>
      <c r="F13" s="31">
        <v>335688</v>
      </c>
      <c r="G13" s="31">
        <v>0</v>
      </c>
      <c r="H13" s="31">
        <v>127343</v>
      </c>
      <c r="I13" s="31">
        <v>17129</v>
      </c>
      <c r="J13" s="32">
        <v>0</v>
      </c>
      <c r="K13" s="33">
        <v>40618</v>
      </c>
      <c r="L13" s="34" t="s">
        <v>35</v>
      </c>
      <c r="M13" s="35"/>
      <c r="N13" s="35"/>
      <c r="O13" s="35"/>
      <c r="P13" s="35"/>
      <c r="Q13" s="35"/>
      <c r="R13" s="35"/>
      <c r="S13" s="35"/>
      <c r="T13" s="35" t="s">
        <v>35</v>
      </c>
      <c r="U13" s="36">
        <f t="shared" si="0"/>
        <v>0</v>
      </c>
      <c r="V13" s="37">
        <f t="shared" si="1"/>
        <v>520778</v>
      </c>
      <c r="W13" s="38"/>
      <c r="CT13">
        <v>190193</v>
      </c>
      <c r="CU13">
        <v>181962</v>
      </c>
      <c r="CV13" t="s">
        <v>36</v>
      </c>
      <c r="CW13">
        <v>1</v>
      </c>
      <c r="CX13" t="s">
        <v>45</v>
      </c>
      <c r="CY13" t="s">
        <v>35</v>
      </c>
      <c r="CZ13">
        <v>517284</v>
      </c>
      <c r="DA13">
        <v>517284</v>
      </c>
      <c r="DB13">
        <v>520778</v>
      </c>
      <c r="DC13" t="s">
        <v>37</v>
      </c>
      <c r="DD13" t="s">
        <v>38</v>
      </c>
      <c r="DE13" t="s">
        <v>31</v>
      </c>
      <c r="DF13" t="s">
        <v>39</v>
      </c>
      <c r="DG13" t="s">
        <v>40</v>
      </c>
    </row>
    <row r="14" spans="1:111" x14ac:dyDescent="0.45">
      <c r="A14" s="28" t="s">
        <v>46</v>
      </c>
      <c r="B14" s="28" t="s">
        <v>54</v>
      </c>
      <c r="C14" s="29" t="s">
        <v>55</v>
      </c>
      <c r="D14" s="29">
        <v>2023</v>
      </c>
      <c r="E14" s="30" t="s">
        <v>44</v>
      </c>
      <c r="F14" s="31">
        <v>0</v>
      </c>
      <c r="G14" s="31">
        <v>351456</v>
      </c>
      <c r="H14" s="31">
        <v>0</v>
      </c>
      <c r="I14" s="31">
        <v>0</v>
      </c>
      <c r="J14" s="32">
        <v>0</v>
      </c>
      <c r="K14" s="33">
        <v>20062</v>
      </c>
      <c r="L14" s="34" t="s">
        <v>97</v>
      </c>
      <c r="M14" s="35">
        <v>0</v>
      </c>
      <c r="N14" s="35">
        <v>0</v>
      </c>
      <c r="O14" s="35">
        <v>18</v>
      </c>
      <c r="P14" s="35">
        <v>2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20</v>
      </c>
      <c r="V14" s="37">
        <f t="shared" si="1"/>
        <v>371518</v>
      </c>
      <c r="W14" s="38"/>
      <c r="CT14">
        <v>191030</v>
      </c>
      <c r="CU14">
        <v>181962</v>
      </c>
      <c r="CV14" t="s">
        <v>36</v>
      </c>
      <c r="CW14">
        <v>1</v>
      </c>
      <c r="CX14" t="s">
        <v>45</v>
      </c>
      <c r="CY14" t="s">
        <v>35</v>
      </c>
      <c r="CZ14">
        <v>368086</v>
      </c>
      <c r="DA14">
        <v>368086</v>
      </c>
      <c r="DB14">
        <v>371518</v>
      </c>
      <c r="DC14" t="s">
        <v>37</v>
      </c>
      <c r="DD14" t="s">
        <v>38</v>
      </c>
      <c r="DE14" t="s">
        <v>31</v>
      </c>
      <c r="DF14" t="s">
        <v>39</v>
      </c>
      <c r="DG14" t="s">
        <v>40</v>
      </c>
    </row>
    <row r="15" spans="1:111" x14ac:dyDescent="0.45">
      <c r="A15" s="28" t="s">
        <v>56</v>
      </c>
      <c r="B15" s="28" t="s">
        <v>57</v>
      </c>
      <c r="C15" s="29" t="s">
        <v>58</v>
      </c>
      <c r="D15" s="29">
        <v>2023</v>
      </c>
      <c r="E15" s="30" t="s">
        <v>44</v>
      </c>
      <c r="F15" s="31">
        <v>0</v>
      </c>
      <c r="G15" s="31">
        <v>284400</v>
      </c>
      <c r="H15" s="31">
        <v>30024</v>
      </c>
      <c r="I15" s="31">
        <v>0</v>
      </c>
      <c r="J15" s="32">
        <v>0</v>
      </c>
      <c r="K15" s="33">
        <v>18949</v>
      </c>
      <c r="L15" s="34" t="s">
        <v>97</v>
      </c>
      <c r="M15" s="35">
        <v>0</v>
      </c>
      <c r="N15" s="35">
        <v>0</v>
      </c>
      <c r="O15" s="35">
        <v>12</v>
      </c>
      <c r="P15" s="35">
        <v>6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18</v>
      </c>
      <c r="V15" s="37">
        <f t="shared" si="1"/>
        <v>333373</v>
      </c>
      <c r="W15" s="38"/>
      <c r="CT15">
        <v>190876</v>
      </c>
      <c r="CU15">
        <v>181962</v>
      </c>
      <c r="CV15" t="s">
        <v>36</v>
      </c>
      <c r="CW15">
        <v>1</v>
      </c>
      <c r="CX15" t="s">
        <v>45</v>
      </c>
      <c r="CY15" t="s">
        <v>35</v>
      </c>
      <c r="CZ15">
        <v>330565</v>
      </c>
      <c r="DA15">
        <v>330565</v>
      </c>
      <c r="DB15">
        <v>333373</v>
      </c>
      <c r="DC15" t="s">
        <v>37</v>
      </c>
      <c r="DD15" t="s">
        <v>38</v>
      </c>
      <c r="DE15" t="s">
        <v>31</v>
      </c>
      <c r="DF15" t="s">
        <v>39</v>
      </c>
      <c r="DG15" t="s">
        <v>40</v>
      </c>
    </row>
    <row r="16" spans="1:111" x14ac:dyDescent="0.45">
      <c r="A16" s="28" t="s">
        <v>59</v>
      </c>
      <c r="B16" s="28" t="s">
        <v>60</v>
      </c>
      <c r="C16" s="29" t="s">
        <v>61</v>
      </c>
      <c r="D16" s="29">
        <v>2023</v>
      </c>
      <c r="E16" s="30" t="s">
        <v>44</v>
      </c>
      <c r="F16" s="31">
        <v>0</v>
      </c>
      <c r="G16" s="31">
        <v>0</v>
      </c>
      <c r="H16" s="31">
        <v>121065</v>
      </c>
      <c r="I16" s="31">
        <v>130724</v>
      </c>
      <c r="J16" s="32">
        <v>0</v>
      </c>
      <c r="K16" s="33">
        <v>14385</v>
      </c>
      <c r="L16" s="34" t="s">
        <v>35</v>
      </c>
      <c r="M16" s="35"/>
      <c r="N16" s="35"/>
      <c r="O16" s="35"/>
      <c r="P16" s="35"/>
      <c r="Q16" s="35"/>
      <c r="R16" s="35"/>
      <c r="S16" s="35"/>
      <c r="T16" s="35" t="s">
        <v>35</v>
      </c>
      <c r="U16" s="36">
        <f t="shared" si="0"/>
        <v>0</v>
      </c>
      <c r="V16" s="37">
        <f t="shared" si="1"/>
        <v>266174</v>
      </c>
      <c r="W16" s="38"/>
      <c r="CT16">
        <v>191184</v>
      </c>
      <c r="CU16">
        <v>181962</v>
      </c>
      <c r="CV16" t="s">
        <v>36</v>
      </c>
      <c r="CW16">
        <v>1</v>
      </c>
      <c r="CX16" t="s">
        <v>45</v>
      </c>
      <c r="CY16" t="s">
        <v>35</v>
      </c>
      <c r="CZ16">
        <v>264880</v>
      </c>
      <c r="DA16">
        <v>264880</v>
      </c>
      <c r="DB16">
        <v>266174</v>
      </c>
      <c r="DC16" t="s">
        <v>37</v>
      </c>
      <c r="DD16" t="s">
        <v>38</v>
      </c>
      <c r="DE16" t="s">
        <v>31</v>
      </c>
      <c r="DF16" t="s">
        <v>39</v>
      </c>
      <c r="DG16" t="s">
        <v>40</v>
      </c>
    </row>
    <row r="17" spans="1:111" x14ac:dyDescent="0.45">
      <c r="A17" s="28" t="s">
        <v>49</v>
      </c>
      <c r="B17" s="28" t="s">
        <v>62</v>
      </c>
      <c r="C17" s="29" t="s">
        <v>63</v>
      </c>
      <c r="D17" s="29">
        <v>2023</v>
      </c>
      <c r="E17" s="30" t="s">
        <v>44</v>
      </c>
      <c r="F17" s="31">
        <v>0</v>
      </c>
      <c r="G17" s="31">
        <v>848652</v>
      </c>
      <c r="H17" s="31">
        <v>31922</v>
      </c>
      <c r="I17" s="31">
        <v>0</v>
      </c>
      <c r="J17" s="32">
        <v>0</v>
      </c>
      <c r="K17" s="33">
        <v>73441</v>
      </c>
      <c r="L17" s="34" t="s">
        <v>97</v>
      </c>
      <c r="M17" s="35">
        <v>15</v>
      </c>
      <c r="N17" s="35">
        <v>4</v>
      </c>
      <c r="O17" s="35">
        <v>36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6">
        <f t="shared" si="0"/>
        <v>55</v>
      </c>
      <c r="V17" s="37">
        <f t="shared" si="1"/>
        <v>954015</v>
      </c>
      <c r="W17" s="38"/>
      <c r="CT17">
        <v>190194</v>
      </c>
      <c r="CU17">
        <v>181962</v>
      </c>
      <c r="CV17" t="s">
        <v>36</v>
      </c>
      <c r="CW17">
        <v>1</v>
      </c>
      <c r="CX17" t="s">
        <v>45</v>
      </c>
      <c r="CY17" t="s">
        <v>35</v>
      </c>
      <c r="CZ17">
        <v>945411</v>
      </c>
      <c r="DA17">
        <v>945411</v>
      </c>
      <c r="DB17">
        <v>954015</v>
      </c>
      <c r="DC17" t="s">
        <v>37</v>
      </c>
      <c r="DD17" t="s">
        <v>38</v>
      </c>
      <c r="DE17" t="s">
        <v>31</v>
      </c>
      <c r="DF17" t="s">
        <v>39</v>
      </c>
      <c r="DG17" t="s">
        <v>40</v>
      </c>
    </row>
    <row r="18" spans="1:111" x14ac:dyDescent="0.45">
      <c r="A18" s="28" t="s">
        <v>64</v>
      </c>
      <c r="B18" s="28" t="s">
        <v>65</v>
      </c>
      <c r="C18" s="29" t="s">
        <v>66</v>
      </c>
      <c r="D18" s="29">
        <v>2023</v>
      </c>
      <c r="E18" s="30" t="s">
        <v>44</v>
      </c>
      <c r="F18" s="31">
        <v>0</v>
      </c>
      <c r="G18" s="31">
        <v>468072</v>
      </c>
      <c r="H18" s="31">
        <v>180767</v>
      </c>
      <c r="I18" s="31">
        <v>0</v>
      </c>
      <c r="J18" s="32">
        <v>0</v>
      </c>
      <c r="K18" s="33">
        <v>35009</v>
      </c>
      <c r="L18" s="34" t="s">
        <v>97</v>
      </c>
      <c r="M18" s="35">
        <v>0</v>
      </c>
      <c r="N18" s="35">
        <v>0</v>
      </c>
      <c r="O18" s="35">
        <v>0</v>
      </c>
      <c r="P18" s="35">
        <v>22</v>
      </c>
      <c r="Q18" s="35">
        <v>0</v>
      </c>
      <c r="R18" s="35">
        <v>0</v>
      </c>
      <c r="S18" s="35">
        <v>0</v>
      </c>
      <c r="T18" s="35">
        <v>0</v>
      </c>
      <c r="U18" s="36">
        <f t="shared" si="0"/>
        <v>22</v>
      </c>
      <c r="V18" s="37">
        <f t="shared" si="1"/>
        <v>683848</v>
      </c>
      <c r="W18" s="38"/>
      <c r="CT18">
        <v>189294</v>
      </c>
      <c r="CU18">
        <v>181962</v>
      </c>
      <c r="CV18" t="s">
        <v>36</v>
      </c>
      <c r="CW18">
        <v>1</v>
      </c>
      <c r="CX18" t="s">
        <v>67</v>
      </c>
      <c r="CY18" t="s">
        <v>35</v>
      </c>
      <c r="CZ18">
        <v>679096</v>
      </c>
      <c r="DA18">
        <v>679096</v>
      </c>
      <c r="DB18">
        <v>683848</v>
      </c>
      <c r="DC18" t="s">
        <v>37</v>
      </c>
      <c r="DD18" t="s">
        <v>38</v>
      </c>
      <c r="DE18" t="s">
        <v>31</v>
      </c>
      <c r="DF18" t="s">
        <v>39</v>
      </c>
      <c r="DG18" t="s">
        <v>40</v>
      </c>
    </row>
    <row r="19" spans="1:111" x14ac:dyDescent="0.45">
      <c r="A19" s="28" t="s">
        <v>68</v>
      </c>
      <c r="B19" s="28" t="s">
        <v>69</v>
      </c>
      <c r="C19" s="29" t="s">
        <v>70</v>
      </c>
      <c r="D19" s="29">
        <v>2023</v>
      </c>
      <c r="E19" s="30" t="s">
        <v>44</v>
      </c>
      <c r="F19" s="31">
        <v>0</v>
      </c>
      <c r="G19" s="31">
        <v>214260</v>
      </c>
      <c r="H19" s="31">
        <v>6012</v>
      </c>
      <c r="I19" s="31">
        <v>0</v>
      </c>
      <c r="J19" s="32">
        <v>0</v>
      </c>
      <c r="K19" s="33">
        <v>8500</v>
      </c>
      <c r="L19" s="34" t="s">
        <v>97</v>
      </c>
      <c r="M19" s="35">
        <v>0</v>
      </c>
      <c r="N19" s="35">
        <v>0</v>
      </c>
      <c r="O19" s="35">
        <v>7</v>
      </c>
      <c r="P19" s="35">
        <v>4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11</v>
      </c>
      <c r="V19" s="37">
        <f t="shared" si="1"/>
        <v>228772</v>
      </c>
      <c r="W19" s="38"/>
      <c r="CT19">
        <v>185579</v>
      </c>
      <c r="CU19">
        <v>181962</v>
      </c>
      <c r="CV19" t="s">
        <v>36</v>
      </c>
      <c r="CW19">
        <v>1</v>
      </c>
      <c r="CX19" t="s">
        <v>67</v>
      </c>
      <c r="CY19" t="s">
        <v>35</v>
      </c>
      <c r="CZ19">
        <v>226612</v>
      </c>
      <c r="DA19">
        <v>226612</v>
      </c>
      <c r="DB19">
        <v>228772</v>
      </c>
      <c r="DC19" t="s">
        <v>37</v>
      </c>
      <c r="DD19" t="s">
        <v>38</v>
      </c>
      <c r="DE19" t="s">
        <v>31</v>
      </c>
      <c r="DF19" t="s">
        <v>39</v>
      </c>
      <c r="DG19" t="s">
        <v>40</v>
      </c>
    </row>
    <row r="20" spans="1:111" x14ac:dyDescent="0.45">
      <c r="A20" s="28" t="s">
        <v>59</v>
      </c>
      <c r="B20" s="28" t="s">
        <v>71</v>
      </c>
      <c r="C20" s="29" t="s">
        <v>72</v>
      </c>
      <c r="D20" s="29">
        <v>2023</v>
      </c>
      <c r="E20" s="30" t="s">
        <v>73</v>
      </c>
      <c r="F20" s="31">
        <v>0</v>
      </c>
      <c r="G20" s="31">
        <v>0</v>
      </c>
      <c r="H20" s="31">
        <v>624323</v>
      </c>
      <c r="I20" s="31">
        <v>0</v>
      </c>
      <c r="J20" s="32">
        <v>0</v>
      </c>
      <c r="K20" s="33">
        <v>43193</v>
      </c>
      <c r="L20" s="34" t="s">
        <v>35</v>
      </c>
      <c r="M20" s="35"/>
      <c r="N20" s="35"/>
      <c r="O20" s="35"/>
      <c r="P20" s="35"/>
      <c r="Q20" s="35"/>
      <c r="R20" s="35"/>
      <c r="S20" s="35"/>
      <c r="T20" s="35" t="s">
        <v>35</v>
      </c>
      <c r="U20" s="36">
        <f t="shared" si="0"/>
        <v>0</v>
      </c>
      <c r="V20" s="37">
        <f t="shared" si="1"/>
        <v>667516</v>
      </c>
      <c r="W20" s="38"/>
      <c r="CT20">
        <v>191185</v>
      </c>
      <c r="CU20">
        <v>181962</v>
      </c>
      <c r="CV20" t="s">
        <v>36</v>
      </c>
      <c r="CW20">
        <v>1</v>
      </c>
      <c r="CY20" t="s">
        <v>35</v>
      </c>
      <c r="CZ20">
        <v>667516</v>
      </c>
      <c r="DA20">
        <v>667516</v>
      </c>
      <c r="DB20">
        <v>667516</v>
      </c>
      <c r="DC20" t="s">
        <v>37</v>
      </c>
      <c r="DD20" t="s">
        <v>38</v>
      </c>
      <c r="DE20" t="s">
        <v>31</v>
      </c>
      <c r="DF20" t="s">
        <v>39</v>
      </c>
      <c r="DG20" t="s">
        <v>40</v>
      </c>
    </row>
    <row r="21" spans="1:111" x14ac:dyDescent="0.45">
      <c r="A21" s="28" t="s">
        <v>74</v>
      </c>
      <c r="B21" s="28" t="s">
        <v>75</v>
      </c>
      <c r="C21" s="29" t="s">
        <v>76</v>
      </c>
      <c r="D21" s="29">
        <v>2023</v>
      </c>
      <c r="E21" s="30" t="s">
        <v>44</v>
      </c>
      <c r="F21" s="31">
        <v>0</v>
      </c>
      <c r="G21" s="31">
        <v>658440</v>
      </c>
      <c r="H21" s="31">
        <v>117182</v>
      </c>
      <c r="I21" s="31">
        <v>0</v>
      </c>
      <c r="J21" s="32">
        <v>0</v>
      </c>
      <c r="K21" s="33">
        <v>39478</v>
      </c>
      <c r="L21" s="34" t="s">
        <v>97</v>
      </c>
      <c r="M21" s="35">
        <v>0</v>
      </c>
      <c r="N21" s="35">
        <v>0</v>
      </c>
      <c r="O21" s="35">
        <v>0</v>
      </c>
      <c r="P21" s="35">
        <v>22</v>
      </c>
      <c r="Q21" s="35">
        <v>5</v>
      </c>
      <c r="R21" s="35">
        <v>0</v>
      </c>
      <c r="S21" s="35">
        <v>0</v>
      </c>
      <c r="T21" s="35">
        <v>0</v>
      </c>
      <c r="U21" s="36">
        <f t="shared" si="0"/>
        <v>27</v>
      </c>
      <c r="V21" s="37">
        <f t="shared" si="1"/>
        <v>815100</v>
      </c>
      <c r="W21" s="38"/>
      <c r="CT21">
        <v>191245</v>
      </c>
      <c r="CU21">
        <v>181962</v>
      </c>
      <c r="CV21" t="s">
        <v>36</v>
      </c>
      <c r="CW21">
        <v>1</v>
      </c>
      <c r="CX21" t="s">
        <v>67</v>
      </c>
      <c r="CY21" t="s">
        <v>35</v>
      </c>
      <c r="CZ21">
        <v>809904</v>
      </c>
      <c r="DA21">
        <v>809904</v>
      </c>
      <c r="DB21">
        <v>815100</v>
      </c>
      <c r="DC21" t="s">
        <v>37</v>
      </c>
      <c r="DD21" t="s">
        <v>38</v>
      </c>
      <c r="DE21" t="s">
        <v>31</v>
      </c>
      <c r="DF21" t="s">
        <v>39</v>
      </c>
      <c r="DG21" t="s">
        <v>40</v>
      </c>
    </row>
    <row r="22" spans="1:111" x14ac:dyDescent="0.45">
      <c r="A22" s="28" t="s">
        <v>59</v>
      </c>
      <c r="B22" s="28" t="s">
        <v>77</v>
      </c>
      <c r="C22" s="29" t="s">
        <v>78</v>
      </c>
      <c r="D22" s="29">
        <v>2023</v>
      </c>
      <c r="E22" s="30" t="s">
        <v>44</v>
      </c>
      <c r="F22" s="31">
        <v>0</v>
      </c>
      <c r="G22" s="31">
        <v>198888</v>
      </c>
      <c r="H22" s="31">
        <v>41224</v>
      </c>
      <c r="I22" s="31">
        <v>0</v>
      </c>
      <c r="J22" s="32">
        <v>0</v>
      </c>
      <c r="K22" s="33">
        <v>12935</v>
      </c>
      <c r="L22" s="34" t="s">
        <v>97</v>
      </c>
      <c r="M22" s="35">
        <v>4</v>
      </c>
      <c r="N22" s="35">
        <v>3</v>
      </c>
      <c r="O22" s="35">
        <v>5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12</v>
      </c>
      <c r="V22" s="37">
        <f t="shared" si="1"/>
        <v>253047</v>
      </c>
      <c r="W22" s="38"/>
      <c r="CT22">
        <v>191186</v>
      </c>
      <c r="CU22">
        <v>181962</v>
      </c>
      <c r="CV22" t="s">
        <v>36</v>
      </c>
      <c r="CW22">
        <v>1</v>
      </c>
      <c r="CX22" t="s">
        <v>45</v>
      </c>
      <c r="CY22" t="s">
        <v>35</v>
      </c>
      <c r="CZ22">
        <v>251079</v>
      </c>
      <c r="DA22">
        <v>251079</v>
      </c>
      <c r="DB22">
        <v>253047</v>
      </c>
      <c r="DC22" t="s">
        <v>37</v>
      </c>
      <c r="DD22" t="s">
        <v>38</v>
      </c>
      <c r="DE22" t="s">
        <v>31</v>
      </c>
      <c r="DF22" t="s">
        <v>39</v>
      </c>
      <c r="DG22" t="s">
        <v>40</v>
      </c>
    </row>
    <row r="23" spans="1:111" x14ac:dyDescent="0.45">
      <c r="A23" s="28" t="s">
        <v>79</v>
      </c>
      <c r="B23" s="28" t="s">
        <v>80</v>
      </c>
      <c r="C23" s="29" t="s">
        <v>81</v>
      </c>
      <c r="D23" s="29">
        <v>2023</v>
      </c>
      <c r="E23" s="30" t="s">
        <v>44</v>
      </c>
      <c r="F23" s="31">
        <v>0</v>
      </c>
      <c r="G23" s="31">
        <v>705264</v>
      </c>
      <c r="H23" s="31">
        <v>165897</v>
      </c>
      <c r="I23" s="31">
        <v>0</v>
      </c>
      <c r="J23" s="32">
        <v>0</v>
      </c>
      <c r="K23" s="33">
        <v>54825</v>
      </c>
      <c r="L23" s="34" t="s">
        <v>97</v>
      </c>
      <c r="M23" s="35">
        <v>0</v>
      </c>
      <c r="N23" s="35">
        <v>1</v>
      </c>
      <c r="O23" s="35">
        <v>32</v>
      </c>
      <c r="P23" s="35">
        <v>1</v>
      </c>
      <c r="Q23" s="35">
        <v>1</v>
      </c>
      <c r="R23" s="35">
        <v>0</v>
      </c>
      <c r="S23" s="35">
        <v>0</v>
      </c>
      <c r="T23" s="35">
        <v>0</v>
      </c>
      <c r="U23" s="36">
        <f t="shared" si="0"/>
        <v>35</v>
      </c>
      <c r="V23" s="37">
        <f t="shared" si="1"/>
        <v>925986</v>
      </c>
      <c r="W23" s="38" t="s">
        <v>98</v>
      </c>
      <c r="CT23">
        <v>184134</v>
      </c>
      <c r="CU23">
        <v>181962</v>
      </c>
      <c r="CV23" t="s">
        <v>36</v>
      </c>
      <c r="CW23">
        <v>1</v>
      </c>
      <c r="CX23" t="s">
        <v>45</v>
      </c>
      <c r="CY23" t="s">
        <v>35</v>
      </c>
      <c r="CZ23">
        <v>686666</v>
      </c>
      <c r="DA23">
        <v>686666</v>
      </c>
      <c r="DB23">
        <v>691838</v>
      </c>
      <c r="DC23" t="s">
        <v>37</v>
      </c>
      <c r="DD23" t="s">
        <v>38</v>
      </c>
      <c r="DE23" t="s">
        <v>31</v>
      </c>
      <c r="DF23" t="s">
        <v>39</v>
      </c>
      <c r="DG23" t="s">
        <v>40</v>
      </c>
    </row>
    <row r="24" spans="1:111" x14ac:dyDescent="0.45">
      <c r="A24" s="28" t="s">
        <v>82</v>
      </c>
      <c r="B24" s="28" t="s">
        <v>83</v>
      </c>
      <c r="C24" s="29" t="s">
        <v>84</v>
      </c>
      <c r="D24" s="29">
        <v>2023</v>
      </c>
      <c r="E24" s="30" t="s">
        <v>44</v>
      </c>
      <c r="F24" s="31">
        <v>0</v>
      </c>
      <c r="G24" s="31">
        <v>495648</v>
      </c>
      <c r="H24" s="31">
        <v>99932</v>
      </c>
      <c r="I24" s="31">
        <v>0</v>
      </c>
      <c r="J24" s="32">
        <v>0</v>
      </c>
      <c r="K24" s="33">
        <v>30290</v>
      </c>
      <c r="L24" s="34" t="s">
        <v>85</v>
      </c>
      <c r="M24" s="35">
        <v>0</v>
      </c>
      <c r="N24" s="35">
        <v>0</v>
      </c>
      <c r="O24" s="35">
        <v>0</v>
      </c>
      <c r="P24" s="35">
        <v>16</v>
      </c>
      <c r="Q24" s="35">
        <v>4</v>
      </c>
      <c r="R24" s="35">
        <v>0</v>
      </c>
      <c r="S24" s="35">
        <v>0</v>
      </c>
      <c r="T24" s="35">
        <v>0</v>
      </c>
      <c r="U24" s="36">
        <f t="shared" si="0"/>
        <v>20</v>
      </c>
      <c r="V24" s="37">
        <f t="shared" si="1"/>
        <v>625870</v>
      </c>
      <c r="W24" s="38"/>
      <c r="CT24">
        <v>184532</v>
      </c>
      <c r="CU24">
        <v>181962</v>
      </c>
      <c r="CV24" t="s">
        <v>36</v>
      </c>
      <c r="CW24">
        <v>1</v>
      </c>
      <c r="CX24" t="s">
        <v>45</v>
      </c>
      <c r="CY24" t="s">
        <v>35</v>
      </c>
      <c r="CZ24">
        <v>623038</v>
      </c>
      <c r="DA24">
        <v>623038</v>
      </c>
      <c r="DB24">
        <v>625870</v>
      </c>
      <c r="DC24" t="s">
        <v>37</v>
      </c>
      <c r="DD24" t="s">
        <v>38</v>
      </c>
      <c r="DE24" t="s">
        <v>31</v>
      </c>
      <c r="DF24" t="s">
        <v>39</v>
      </c>
      <c r="DG24" t="s">
        <v>40</v>
      </c>
    </row>
    <row r="25" spans="1:111" x14ac:dyDescent="0.45">
      <c r="A25" s="28" t="s">
        <v>86</v>
      </c>
      <c r="B25" s="28" t="s">
        <v>86</v>
      </c>
      <c r="C25" s="29" t="s">
        <v>87</v>
      </c>
      <c r="D25" s="29">
        <v>2023</v>
      </c>
      <c r="E25" s="30" t="s">
        <v>44</v>
      </c>
      <c r="F25" s="31">
        <v>0</v>
      </c>
      <c r="G25" s="31">
        <v>200760</v>
      </c>
      <c r="H25" s="31">
        <v>69722</v>
      </c>
      <c r="I25" s="31">
        <v>0</v>
      </c>
      <c r="J25" s="32">
        <v>0</v>
      </c>
      <c r="K25" s="33">
        <v>15346</v>
      </c>
      <c r="L25" s="34" t="s">
        <v>97</v>
      </c>
      <c r="M25" s="35">
        <v>0</v>
      </c>
      <c r="N25" s="35">
        <v>0</v>
      </c>
      <c r="O25" s="35">
        <v>10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f t="shared" si="0"/>
        <v>10</v>
      </c>
      <c r="V25" s="37">
        <f t="shared" si="1"/>
        <v>285828</v>
      </c>
      <c r="W25" s="38"/>
      <c r="CT25">
        <v>190871</v>
      </c>
      <c r="CU25">
        <v>181962</v>
      </c>
      <c r="CV25" t="s">
        <v>36</v>
      </c>
      <c r="CW25">
        <v>1</v>
      </c>
      <c r="CX25" t="s">
        <v>67</v>
      </c>
      <c r="CY25" t="s">
        <v>35</v>
      </c>
      <c r="CZ25">
        <v>283788</v>
      </c>
      <c r="DA25">
        <v>283788</v>
      </c>
      <c r="DB25">
        <v>285828</v>
      </c>
      <c r="DC25" t="s">
        <v>37</v>
      </c>
      <c r="DD25" t="s">
        <v>38</v>
      </c>
      <c r="DE25" t="s">
        <v>31</v>
      </c>
      <c r="DF25" t="s">
        <v>39</v>
      </c>
      <c r="DG25" t="s">
        <v>40</v>
      </c>
    </row>
    <row r="26" spans="1:111" x14ac:dyDescent="0.45">
      <c r="A26" s="28" t="s">
        <v>74</v>
      </c>
      <c r="B26" s="28" t="s">
        <v>88</v>
      </c>
      <c r="C26" s="29" t="s">
        <v>89</v>
      </c>
      <c r="D26" s="29">
        <v>2023</v>
      </c>
      <c r="E26" s="30" t="s">
        <v>90</v>
      </c>
      <c r="F26" s="31">
        <v>0</v>
      </c>
      <c r="G26" s="31">
        <v>249540</v>
      </c>
      <c r="H26" s="31">
        <v>120234</v>
      </c>
      <c r="I26" s="31">
        <v>85650</v>
      </c>
      <c r="J26" s="32">
        <v>0</v>
      </c>
      <c r="K26" s="33">
        <v>27632</v>
      </c>
      <c r="L26" s="34" t="s">
        <v>97</v>
      </c>
      <c r="M26" s="35">
        <v>0</v>
      </c>
      <c r="N26" s="35">
        <v>0</v>
      </c>
      <c r="O26" s="35">
        <v>3</v>
      </c>
      <c r="P26" s="35">
        <v>8</v>
      </c>
      <c r="Q26" s="35">
        <v>0</v>
      </c>
      <c r="R26" s="35">
        <v>0</v>
      </c>
      <c r="S26" s="35">
        <v>0</v>
      </c>
      <c r="T26" s="35">
        <v>0</v>
      </c>
      <c r="U26" s="36">
        <f t="shared" si="0"/>
        <v>11</v>
      </c>
      <c r="V26" s="37">
        <f t="shared" si="1"/>
        <v>483056</v>
      </c>
      <c r="W26" s="38"/>
      <c r="CT26">
        <v>191246</v>
      </c>
      <c r="CU26">
        <v>181962</v>
      </c>
      <c r="CV26" t="s">
        <v>36</v>
      </c>
      <c r="CW26">
        <v>1</v>
      </c>
      <c r="CX26" t="s">
        <v>35</v>
      </c>
      <c r="CY26" t="s">
        <v>35</v>
      </c>
      <c r="CZ26">
        <v>481100</v>
      </c>
      <c r="DA26">
        <v>481100</v>
      </c>
      <c r="DB26">
        <v>483056</v>
      </c>
      <c r="DC26" t="s">
        <v>37</v>
      </c>
      <c r="DD26" t="s">
        <v>38</v>
      </c>
      <c r="DE26" t="s">
        <v>31</v>
      </c>
      <c r="DF26" t="s">
        <v>39</v>
      </c>
      <c r="DG26" t="s">
        <v>40</v>
      </c>
    </row>
    <row r="27" spans="1:111" x14ac:dyDescent="0.45">
      <c r="A27" s="28" t="s">
        <v>59</v>
      </c>
      <c r="B27" s="28" t="s">
        <v>91</v>
      </c>
      <c r="C27" s="29" t="s">
        <v>92</v>
      </c>
      <c r="D27" s="29">
        <v>2023</v>
      </c>
      <c r="E27" s="30" t="s">
        <v>73</v>
      </c>
      <c r="F27" s="31">
        <v>0</v>
      </c>
      <c r="G27" s="31">
        <v>0</v>
      </c>
      <c r="H27" s="31">
        <v>138534</v>
      </c>
      <c r="I27" s="31">
        <v>0</v>
      </c>
      <c r="J27" s="32">
        <v>0</v>
      </c>
      <c r="K27" s="33">
        <v>9697</v>
      </c>
      <c r="L27" s="34" t="s">
        <v>35</v>
      </c>
      <c r="M27" s="35"/>
      <c r="N27" s="35"/>
      <c r="O27" s="35"/>
      <c r="P27" s="35"/>
      <c r="Q27" s="35"/>
      <c r="R27" s="35"/>
      <c r="S27" s="35"/>
      <c r="T27" s="35" t="s">
        <v>35</v>
      </c>
      <c r="U27" s="36">
        <f t="shared" si="0"/>
        <v>0</v>
      </c>
      <c r="V27" s="37">
        <f t="shared" si="1"/>
        <v>148231</v>
      </c>
      <c r="W27" s="38"/>
      <c r="CT27">
        <v>191187</v>
      </c>
      <c r="CU27">
        <v>181962</v>
      </c>
      <c r="CV27" t="s">
        <v>36</v>
      </c>
      <c r="CW27">
        <v>1</v>
      </c>
      <c r="CY27" t="s">
        <v>35</v>
      </c>
      <c r="CZ27">
        <v>148231</v>
      </c>
      <c r="DA27">
        <v>148231</v>
      </c>
      <c r="DB27">
        <v>148231</v>
      </c>
      <c r="DC27" t="s">
        <v>37</v>
      </c>
      <c r="DD27" t="s">
        <v>38</v>
      </c>
      <c r="DE27" t="s">
        <v>31</v>
      </c>
      <c r="DF27" t="s">
        <v>39</v>
      </c>
      <c r="DG27" t="s">
        <v>40</v>
      </c>
    </row>
    <row r="28" spans="1:111" x14ac:dyDescent="0.45">
      <c r="A28" s="28" t="s">
        <v>59</v>
      </c>
      <c r="B28" s="28" t="s">
        <v>93</v>
      </c>
      <c r="C28" s="29" t="s">
        <v>94</v>
      </c>
      <c r="D28" s="29">
        <v>2023</v>
      </c>
      <c r="E28" s="30" t="s">
        <v>44</v>
      </c>
      <c r="F28" s="31">
        <v>0</v>
      </c>
      <c r="G28" s="31">
        <v>468804</v>
      </c>
      <c r="H28" s="31">
        <v>133617</v>
      </c>
      <c r="I28" s="31">
        <v>0</v>
      </c>
      <c r="J28" s="32">
        <v>0</v>
      </c>
      <c r="K28" s="33">
        <v>59867</v>
      </c>
      <c r="L28" s="34" t="s">
        <v>85</v>
      </c>
      <c r="M28" s="35">
        <v>0</v>
      </c>
      <c r="N28" s="35">
        <v>0</v>
      </c>
      <c r="O28" s="35">
        <v>5</v>
      </c>
      <c r="P28" s="35">
        <v>13</v>
      </c>
      <c r="Q28" s="35">
        <v>2</v>
      </c>
      <c r="R28" s="35">
        <v>0</v>
      </c>
      <c r="S28" s="35">
        <v>0</v>
      </c>
      <c r="T28" s="35">
        <v>0</v>
      </c>
      <c r="U28" s="36">
        <f t="shared" si="0"/>
        <v>20</v>
      </c>
      <c r="V28" s="37">
        <f t="shared" si="1"/>
        <v>662288</v>
      </c>
      <c r="W28" s="38"/>
      <c r="CT28">
        <v>191188</v>
      </c>
      <c r="CU28">
        <v>181962</v>
      </c>
      <c r="CV28" t="s">
        <v>95</v>
      </c>
      <c r="CW28">
        <v>1</v>
      </c>
      <c r="CX28" t="s">
        <v>67</v>
      </c>
      <c r="CY28" t="s">
        <v>96</v>
      </c>
      <c r="CZ28">
        <v>658532</v>
      </c>
      <c r="DA28">
        <v>658532</v>
      </c>
      <c r="DB28">
        <v>662288</v>
      </c>
      <c r="DC28" t="s">
        <v>37</v>
      </c>
      <c r="DD28" t="s">
        <v>38</v>
      </c>
      <c r="DE28" t="s">
        <v>31</v>
      </c>
      <c r="DF28" t="s">
        <v>39</v>
      </c>
      <c r="DG28" t="s">
        <v>40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  <row r="38" spans="1:109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</sheetData>
  <autoFilter ref="A8:W8" xr:uid="{D16A4454-BABA-4523-B4FC-3BD79881B78E}"/>
  <conditionalFormatting sqref="V9:V38">
    <cfRule type="cellIs" dxfId="3" priority="4" operator="lessThan">
      <formula>0</formula>
    </cfRule>
  </conditionalFormatting>
  <conditionalFormatting sqref="C9:C38">
    <cfRule type="expression" dxfId="2" priority="3">
      <formula>(CW9&gt;1)</formula>
    </cfRule>
  </conditionalFormatting>
  <conditionalFormatting sqref="V9:V38">
    <cfRule type="expression" dxfId="1" priority="2">
      <formula>#REF!&lt;0</formula>
    </cfRule>
  </conditionalFormatting>
  <conditionalFormatting sqref="D9:D38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8" xr:uid="{D7EBC496-0953-4ED0-9D4A-6521953156CE}">
      <formula1>"N/A, FMR, Actual Rent"</formula1>
    </dataValidation>
    <dataValidation type="list" allowBlank="1" showInputMessage="1" showErrorMessage="1" sqref="E9:E38" xr:uid="{1F0AE3EF-A218-405C-8CE6-03E9C4DFCFB0}">
      <formula1>"PH, TH, Joint TH &amp; PH-RRH, HMIS, SSO, TRA, PRA, SRA, S+C/SRO"</formula1>
    </dataValidation>
    <dataValidation allowBlank="1" showErrorMessage="1" sqref="A8:W8" xr:uid="{1012D97E-BF9A-49C3-8986-2D650BA3CF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2022-06-30T21:52:42Z</dcterms:created>
  <dcterms:modified xsi:type="dcterms:W3CDTF">2022-07-06T21:55:03Z</dcterms:modified>
</cp:coreProperties>
</file>