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J-500\"/>
    </mc:Choice>
  </mc:AlternateContent>
  <xr:revisionPtr revIDLastSave="0" documentId="13_ncr:1_{486A7807-85FE-41F0-9F72-56AF7B3787AB}" xr6:coauthVersionLast="47" xr6:coauthVersionMax="47" xr10:uidLastSave="{00000000-0000-0000-0000-000000000000}"/>
  <bookViews>
    <workbookView xWindow="-108" yWindow="-108" windowWidth="27288" windowHeight="17544" xr2:uid="{29124662-F2CB-42E0-802F-2E91AF32BEB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<sst xmlns="http://schemas.openxmlformats.org/spreadsheetml/2006/main" count="93" uniqueCount="70">
  <si>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</si>
  <si>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</si>
  <si>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</si>
  <si>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</si>
  <si>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</si>
  <si>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</si>
  <si>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</si>
  <si>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</si>
  <si>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</si>
  <si>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</si>
  <si>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</si>
  <si>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</si>
  <si>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</si>
  <si>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</si>
  <si>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</si>
  <si>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</si>
  <si>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</si>
  <si>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</si>
  <si>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</si>
  <si>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</si>
  <si>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</si>
  <si>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</si>
  <si>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</si>
  <si>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</si>
  <si>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</si>
  <si>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</si>
  <si>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</si>
  <si>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</si>
  <si>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</si>
  <si>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</si>
  <si>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NJ-500</t>
  </si>
  <si>
    <t>New Jersey Housing and Mortgage Finance Agency</t>
  </si>
  <si>
    <t>Atlantic County HMIS FY2021</t>
  </si>
  <si>
    <t>NJ0001L2F002113</t>
  </si>
  <si>
    <t/>
  </si>
  <si>
    <t>Newark</t>
  </si>
  <si>
    <t>Atlantic City &amp; County CoC</t>
  </si>
  <si>
    <t>Atlantic County</t>
  </si>
  <si>
    <t>NJ DEPARTMENT OF COMMUNITY AFFAIRS</t>
  </si>
  <si>
    <t>3AA CoC Renewal FY2021</t>
  </si>
  <si>
    <t>NJ0002L2F002114</t>
  </si>
  <si>
    <t>PH</t>
  </si>
  <si>
    <t>Career Opportunity Development</t>
  </si>
  <si>
    <t>Permanent Supportive Housing Renewal FY2021</t>
  </si>
  <si>
    <t>NJ0003L2F002114</t>
  </si>
  <si>
    <t>Collaborative Support Programs of New Jersey</t>
  </si>
  <si>
    <t>Atlantic CtY Jewish Family Services (CSPNJ)</t>
  </si>
  <si>
    <t>NJ0212L2F002107</t>
  </si>
  <si>
    <t>Covenant House New Jersey, Inc</t>
  </si>
  <si>
    <t>RAP Consolidated</t>
  </si>
  <si>
    <t>NJ0275L2F002109</t>
  </si>
  <si>
    <t>Jewish Family Service of Atlantic County</t>
  </si>
  <si>
    <t>Coordinated Entry and Assessment</t>
  </si>
  <si>
    <t>NJ0496L2F002105</t>
  </si>
  <si>
    <t>SSO</t>
  </si>
  <si>
    <t>Atlantic City Youth Housing Project</t>
  </si>
  <si>
    <t>NJ0497L2F002105</t>
  </si>
  <si>
    <t>FMR</t>
  </si>
  <si>
    <t>JFS Housing First A</t>
  </si>
  <si>
    <t>NJ0542L2F002104</t>
  </si>
  <si>
    <t>Catholic Charities Diocese of Camden, Inc.</t>
  </si>
  <si>
    <t>CCDC Atlantic County Chronically Homeless FY21</t>
  </si>
  <si>
    <t>NJ0596L2F002102</t>
  </si>
  <si>
    <t>Coordinated Entry and Assessment- DV</t>
  </si>
  <si>
    <t>NJ0598D2F002102</t>
  </si>
  <si>
    <t>A PLACE FOR US Atlantic County Women's Center DBA-AVANZAR</t>
  </si>
  <si>
    <t>Safe Home</t>
  </si>
  <si>
    <t>NJ0643L2F002100</t>
  </si>
  <si>
    <t>Joint TH &amp; PH-RRH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</si>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</sst>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563A-F49E-485E-8131-2F9570A58418}">
  <sheetPr codeName="Sheet233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607541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17000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9" si="0">SUM(M9:T9)</f>
        <v>0</v>
      </c>
      <c r="V9" s="36">
        <f t="shared" ref="V9:V29" si="1">SUM(F9:K9)</f>
        <v>17000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1">
        <v>92820</v>
      </c>
      <c r="H10" s="31">
        <v>0</v>
      </c>
      <c r="I10" s="31">
        <v>0</v>
      </c>
      <c r="J10" s="31">
        <v>0</v>
      </c>
      <c r="K10" s="32">
        <v>4980</v>
      </c>
      <c r="L10" s="33" t="s">
        <v>69</v>
      </c>
      <c r="M10" s="34">
        <v>0</v>
      </c>
      <c r="N10" s="34">
        <v>0</v>
      </c>
      <c r="O10" s="34">
        <v>13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97800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41</v>
      </c>
      <c r="F11" s="30">
        <v>0</v>
      </c>
      <c r="G11" s="31">
        <v>0</v>
      </c>
      <c r="H11" s="31">
        <v>11640</v>
      </c>
      <c r="I11" s="31">
        <v>31953</v>
      </c>
      <c r="J11" s="31">
        <v>0</v>
      </c>
      <c r="K11" s="32">
        <v>2449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46042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41</v>
      </c>
      <c r="F12" s="30">
        <v>0</v>
      </c>
      <c r="G12" s="31">
        <v>63120</v>
      </c>
      <c r="H12" s="31">
        <v>0</v>
      </c>
      <c r="I12" s="31">
        <v>0</v>
      </c>
      <c r="J12" s="31">
        <v>0</v>
      </c>
      <c r="K12" s="32">
        <v>2217</v>
      </c>
      <c r="L12" s="33" t="s">
        <v>69</v>
      </c>
      <c r="M12" s="34">
        <v>0</v>
      </c>
      <c r="N12" s="34">
        <v>0</v>
      </c>
      <c r="O12" s="34">
        <v>5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65337</v>
      </c>
    </row>
    <row r="13" spans="1:22" x14ac:dyDescent="0.3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41</v>
      </c>
      <c r="F13" s="30">
        <v>0</v>
      </c>
      <c r="G13" s="31">
        <v>90624</v>
      </c>
      <c r="H13" s="31">
        <v>0</v>
      </c>
      <c r="I13" s="31">
        <v>0</v>
      </c>
      <c r="J13" s="31">
        <v>0</v>
      </c>
      <c r="K13" s="32">
        <v>2619</v>
      </c>
      <c r="L13" s="33" t="s">
        <v>69</v>
      </c>
      <c r="M13" s="34">
        <v>0</v>
      </c>
      <c r="N13" s="34">
        <v>0</v>
      </c>
      <c r="O13" s="34">
        <v>8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93243</v>
      </c>
    </row>
    <row r="14" spans="1:22" x14ac:dyDescent="0.3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54</v>
      </c>
      <c r="F14" s="30">
        <v>0</v>
      </c>
      <c r="G14" s="31">
        <v>0</v>
      </c>
      <c r="H14" s="31">
        <v>86792</v>
      </c>
      <c r="I14" s="31">
        <v>0</v>
      </c>
      <c r="J14" s="31">
        <v>0</v>
      </c>
      <c r="K14" s="32">
        <v>6264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93056</v>
      </c>
    </row>
    <row r="15" spans="1:22" x14ac:dyDescent="0.3">
      <c r="A15" s="27" t="s">
        <v>48</v>
      </c>
      <c r="B15" s="27" t="s">
        <v>55</v>
      </c>
      <c r="C15" s="28" t="s">
        <v>56</v>
      </c>
      <c r="D15" s="28">
        <v>2023</v>
      </c>
      <c r="E15" s="29" t="s">
        <v>41</v>
      </c>
      <c r="F15" s="30">
        <v>0</v>
      </c>
      <c r="G15" s="31">
        <v>26568</v>
      </c>
      <c r="H15" s="31">
        <v>0</v>
      </c>
      <c r="I15" s="31">
        <v>0</v>
      </c>
      <c r="J15" s="31">
        <v>0</v>
      </c>
      <c r="K15" s="32">
        <v>1512</v>
      </c>
      <c r="L15" s="33" t="s">
        <v>57</v>
      </c>
      <c r="M15" s="34">
        <v>0</v>
      </c>
      <c r="N15" s="34">
        <v>0</v>
      </c>
      <c r="O15" s="34">
        <v>2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28080</v>
      </c>
    </row>
    <row r="16" spans="1:22" x14ac:dyDescent="0.3">
      <c r="A16" s="27" t="s">
        <v>51</v>
      </c>
      <c r="B16" s="27" t="s">
        <v>58</v>
      </c>
      <c r="C16" s="28" t="s">
        <v>59</v>
      </c>
      <c r="D16" s="28">
        <v>2023</v>
      </c>
      <c r="E16" s="29" t="s">
        <v>41</v>
      </c>
      <c r="F16" s="30">
        <v>0</v>
      </c>
      <c r="G16" s="31">
        <v>43452</v>
      </c>
      <c r="H16" s="31">
        <v>1837</v>
      </c>
      <c r="I16" s="31">
        <v>0</v>
      </c>
      <c r="J16" s="31">
        <v>0</v>
      </c>
      <c r="K16" s="32">
        <v>0</v>
      </c>
      <c r="L16" s="33" t="s">
        <v>57</v>
      </c>
      <c r="M16" s="34">
        <v>0</v>
      </c>
      <c r="N16" s="34">
        <v>0</v>
      </c>
      <c r="O16" s="34">
        <v>2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45289</v>
      </c>
    </row>
    <row r="17" spans="1:22" x14ac:dyDescent="0.3">
      <c r="A17" s="27" t="s">
        <v>60</v>
      </c>
      <c r="B17" s="27" t="s">
        <v>61</v>
      </c>
      <c r="C17" s="28" t="s">
        <v>62</v>
      </c>
      <c r="D17" s="28">
        <v>2023</v>
      </c>
      <c r="E17" s="29" t="s">
        <v>41</v>
      </c>
      <c r="F17" s="30">
        <v>0</v>
      </c>
      <c r="G17" s="31">
        <v>66420</v>
      </c>
      <c r="H17" s="31">
        <v>750</v>
      </c>
      <c r="I17" s="31">
        <v>0</v>
      </c>
      <c r="J17" s="31">
        <v>0</v>
      </c>
      <c r="K17" s="32">
        <v>4265</v>
      </c>
      <c r="L17" s="33" t="s">
        <v>57</v>
      </c>
      <c r="M17" s="34">
        <v>0</v>
      </c>
      <c r="N17" s="34">
        <v>0</v>
      </c>
      <c r="O17" s="34">
        <v>5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71435</v>
      </c>
    </row>
    <row r="18" spans="1:22" x14ac:dyDescent="0.3">
      <c r="A18" s="27" t="s">
        <v>51</v>
      </c>
      <c r="B18" s="27" t="s">
        <v>63</v>
      </c>
      <c r="C18" s="28" t="s">
        <v>64</v>
      </c>
      <c r="D18" s="28">
        <v>2023</v>
      </c>
      <c r="E18" s="29" t="s">
        <v>54</v>
      </c>
      <c r="F18" s="30">
        <v>0</v>
      </c>
      <c r="G18" s="31">
        <v>0</v>
      </c>
      <c r="H18" s="31">
        <v>31117</v>
      </c>
      <c r="I18" s="31">
        <v>0</v>
      </c>
      <c r="J18" s="31">
        <v>0</v>
      </c>
      <c r="K18" s="32">
        <v>2342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33459</v>
      </c>
    </row>
    <row r="19" spans="1:22" x14ac:dyDescent="0.3">
      <c r="A19" s="27" t="s">
        <v>65</v>
      </c>
      <c r="B19" s="27" t="s">
        <v>66</v>
      </c>
      <c r="C19" s="28" t="s">
        <v>67</v>
      </c>
      <c r="D19" s="28">
        <v>2023</v>
      </c>
      <c r="E19" s="29" t="s">
        <v>68</v>
      </c>
      <c r="F19" s="30">
        <v>0</v>
      </c>
      <c r="G19" s="31">
        <v>13284</v>
      </c>
      <c r="H19" s="31">
        <v>0</v>
      </c>
      <c r="I19" s="31">
        <v>2614</v>
      </c>
      <c r="J19" s="31">
        <v>0</v>
      </c>
      <c r="K19" s="32">
        <v>902</v>
      </c>
      <c r="L19" s="33" t="s">
        <v>57</v>
      </c>
      <c r="M19" s="34">
        <v>0</v>
      </c>
      <c r="N19" s="34">
        <v>0</v>
      </c>
      <c r="O19" s="34">
        <v>1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</v>
      </c>
      <c r="V19" s="36">
        <f t="shared" si="1"/>
        <v>16800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D260563A-F49E-485E-8131-2F9570A58418}"/>
  <conditionalFormatting sqref="D9:D29">
    <cfRule type="expression" dxfId="3" priority="4">
      <formula>OR($D9&gt;2023,AND($D9&lt;2023,$D9&lt;&gt;""))</formula>
    </cfRule>
  </conditionalFormatting>
  <conditionalFormatting sqref="V9:V29">
    <cfRule type="cellIs" dxfId="2" priority="3" operator="lessThan">
      <formula>0</formula>
    </cfRule>
  </conditionalFormatting>
  <conditionalFormatting sqref="V9:V29">
    <cfRule type="expression" dxfId="1" priority="1">
      <formula>#REF!&lt;0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D473E45B-6FEF-45B3-B178-CB44B0BB5D2A}">
      <formula1>"N/A, FMR, Actual Rent"</formula1>
    </dataValidation>
    <dataValidation type="list" allowBlank="1" showInputMessage="1" showErrorMessage="1" sqref="E9:E29" xr:uid="{54B68752-0602-4C48-B06D-C3ABAAF3CC1B}">
      <formula1>"PH, TH, Joint TH &amp; PH-RRH, HMIS, SSO, TRA, PRA, SRA, S+C/SRO"</formula1>
    </dataValidation>
    <dataValidation allowBlank="1" showErrorMessage="1" sqref="A8:V8" xr:uid="{5D474859-DF38-42E6-BF29-6CE214C4EC6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2022-05-30T18:26:36Z</dcterms:created>
  <dcterms:modified xsi:type="dcterms:W3CDTF">2022-06-06T20:34:07Z</dcterms:modified>
</cp:coreProperties>
</file>