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0E3B929C-3374-4F4B-A210-B354DB40BEB0}" xr6:coauthVersionLast="47" xr6:coauthVersionMax="47" xr10:uidLastSave="{00000000-0000-0000-0000-000000000000}"/>
  <bookViews>
    <workbookView xWindow="-98" yWindow="-98" windowWidth="25846" windowHeight="14941" xr2:uid="{69F732BA-85F6-4FFB-B2A4-84C092DADC34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0" i="1" l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<sst xmlns="http://schemas.openxmlformats.org/spreadsheetml/2006/main" count="154" uniqueCount="83">
  <si>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</si>
  <si>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</si>
  <si>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</si>
  <si>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</si>
  <si>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</si>
  <si>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</si>
  <si>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</si>
  <si>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</si>
  <si>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</si>
  <si>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</si>
  <si>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</si>
  <si>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</si>
  <si>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</si>
  <si>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</si>
  <si>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</si>
  <si>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</si>
  <si>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</si>
  <si>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</si>
  <si>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</si>
  <si>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</si>
  <si>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</si>
  <si>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</si>
  <si>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</si>
  <si>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</si>
  <si>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</si>
  <si>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</si>
  <si>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</si>
  <si>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</si>
  <si>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</si>
  <si>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</si>
  <si>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NH-500</t>
  </si>
  <si>
    <t>State of New Hampshire</t>
  </si>
  <si>
    <t>Summer Street Project</t>
  </si>
  <si>
    <t>NH0002L1T002113</t>
  </si>
  <si>
    <t>PH</t>
  </si>
  <si>
    <t/>
  </si>
  <si>
    <t>Boston</t>
  </si>
  <si>
    <t>New Hampshire Balance of State CoC</t>
  </si>
  <si>
    <t>CLM FAMILY HOUSING I</t>
  </si>
  <si>
    <t>NH0003L1T002114</t>
  </si>
  <si>
    <t>NH0007L1T002114</t>
  </si>
  <si>
    <t>Homeless Management Information System - Balance of State</t>
  </si>
  <si>
    <t>NH0011L1T002114</t>
  </si>
  <si>
    <t>McGrath Street Permanent Housing</t>
  </si>
  <si>
    <t>NH0013L1T002114</t>
  </si>
  <si>
    <t>CLM Supportive Housing</t>
  </si>
  <si>
    <t>NH0014L1T002114</t>
  </si>
  <si>
    <t>FMR</t>
  </si>
  <si>
    <t>SCS Permanent Housing Program</t>
  </si>
  <si>
    <t>NH0019L1T002114</t>
  </si>
  <si>
    <t>TCCAP PSH I Expansion</t>
  </si>
  <si>
    <t>NH0020L1T002114</t>
  </si>
  <si>
    <t>NH0053L1T002111</t>
  </si>
  <si>
    <t>SCS Shelter Plus Care</t>
  </si>
  <si>
    <t>NH0057L1T002112</t>
  </si>
  <si>
    <t>FIT Concord Community PSH</t>
  </si>
  <si>
    <t>NH0060L1T002109</t>
  </si>
  <si>
    <t>SCS Rapid Re-Housing Program</t>
  </si>
  <si>
    <t>NH0074L1T002109</t>
  </si>
  <si>
    <t>SCS Next Steps Permanent Housing Program</t>
  </si>
  <si>
    <t>NH0092L1T002106</t>
  </si>
  <si>
    <t>CRH/CCEH Permanent Supportive Housing Expansion</t>
  </si>
  <si>
    <t>NH0095L1T002106</t>
  </si>
  <si>
    <t>NH Coordinated Entry</t>
  </si>
  <si>
    <t>NH0096L1T002106</t>
  </si>
  <si>
    <t>SSO</t>
  </si>
  <si>
    <t>BMCAP RRH Program</t>
  </si>
  <si>
    <t>NH0100L1T002105</t>
  </si>
  <si>
    <t>NHCADSV RRH</t>
  </si>
  <si>
    <t>NH0113D1T002103</t>
  </si>
  <si>
    <t>Waypoint RRH</t>
  </si>
  <si>
    <t>NH0115L1T002103</t>
  </si>
  <si>
    <t>Coordinated Entry DV Project</t>
  </si>
  <si>
    <t>NH0121D1T002102</t>
  </si>
  <si>
    <t>CAPSC RRH</t>
  </si>
  <si>
    <t>NH0124L1T002102</t>
  </si>
  <si>
    <t>MCHS RRH Project</t>
  </si>
  <si>
    <t>NH0134D1T002100</t>
  </si>
  <si>
    <t>Brigid's RRH Project</t>
  </si>
  <si>
    <t>NH0135D1T002100</t>
  </si>
  <si>
    <t>Actual Rent</t>
  </si>
  <si>
    <t>576 Central Street</t>
  </si>
  <si>
    <t>9 Oddfellows Avenue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</si>
</sst>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BC2F8-DFE6-4C84-85BC-6A8FF73A8076}">
  <sheetPr codeName="Sheet229">
    <pageSetUpPr fitToPage="1"/>
  </sheetPr>
  <dimension ref="A1:V40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5279050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0</v>
      </c>
      <c r="H9" s="30">
        <v>0</v>
      </c>
      <c r="I9" s="30">
        <v>47814</v>
      </c>
      <c r="J9" s="31">
        <v>0</v>
      </c>
      <c r="K9" s="32">
        <v>1931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40" si="0">SUM(M9:T9)</f>
        <v>0</v>
      </c>
      <c r="V9" s="36">
        <f t="shared" ref="V9:V40" si="1">SUM(F9:K9)</f>
        <v>49745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2023</v>
      </c>
      <c r="E10" s="29" t="s">
        <v>34</v>
      </c>
      <c r="F10" s="30">
        <v>0</v>
      </c>
      <c r="G10" s="30">
        <v>233568</v>
      </c>
      <c r="H10" s="30">
        <v>59464</v>
      </c>
      <c r="I10" s="30">
        <v>0</v>
      </c>
      <c r="J10" s="31">
        <v>0</v>
      </c>
      <c r="K10" s="32">
        <v>12573</v>
      </c>
      <c r="L10" s="33" t="s">
        <v>80</v>
      </c>
      <c r="M10" s="34">
        <v>0</v>
      </c>
      <c r="N10" s="34">
        <v>0</v>
      </c>
      <c r="O10" s="34">
        <v>4</v>
      </c>
      <c r="P10" s="34">
        <v>4</v>
      </c>
      <c r="Q10" s="34">
        <v>4</v>
      </c>
      <c r="R10" s="34">
        <v>1</v>
      </c>
      <c r="S10" s="34">
        <v>0</v>
      </c>
      <c r="T10" s="34">
        <v>0</v>
      </c>
      <c r="U10" s="35">
        <f t="shared" si="0"/>
        <v>13</v>
      </c>
      <c r="V10" s="36">
        <f t="shared" si="1"/>
        <v>305605</v>
      </c>
    </row>
    <row r="11" spans="1:22" x14ac:dyDescent="0.45">
      <c r="A11" s="27" t="s">
        <v>31</v>
      </c>
      <c r="B11" s="27" t="s">
        <v>82</v>
      </c>
      <c r="C11" s="28" t="s">
        <v>40</v>
      </c>
      <c r="D11" s="28">
        <v>2023</v>
      </c>
      <c r="E11" s="29" t="s">
        <v>34</v>
      </c>
      <c r="F11" s="30">
        <v>0</v>
      </c>
      <c r="G11" s="30">
        <v>0</v>
      </c>
      <c r="H11" s="30">
        <v>66827</v>
      </c>
      <c r="I11" s="30">
        <v>0</v>
      </c>
      <c r="J11" s="31">
        <v>0</v>
      </c>
      <c r="K11" s="32">
        <v>3516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70343</v>
      </c>
    </row>
    <row r="12" spans="1:22" x14ac:dyDescent="0.45">
      <c r="A12" s="27" t="s">
        <v>31</v>
      </c>
      <c r="B12" s="27" t="s">
        <v>41</v>
      </c>
      <c r="C12" s="28" t="s">
        <v>42</v>
      </c>
      <c r="D12" s="28">
        <v>2023</v>
      </c>
      <c r="E12" s="29" t="s">
        <v>17</v>
      </c>
      <c r="F12" s="30">
        <v>0</v>
      </c>
      <c r="G12" s="30">
        <v>0</v>
      </c>
      <c r="H12" s="30">
        <v>0</v>
      </c>
      <c r="I12" s="30">
        <v>0</v>
      </c>
      <c r="J12" s="31">
        <v>74097</v>
      </c>
      <c r="K12" s="32">
        <v>3899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77996</v>
      </c>
    </row>
    <row r="13" spans="1:22" x14ac:dyDescent="0.45">
      <c r="A13" s="27" t="s">
        <v>31</v>
      </c>
      <c r="B13" s="27" t="s">
        <v>43</v>
      </c>
      <c r="C13" s="28" t="s">
        <v>44</v>
      </c>
      <c r="D13" s="28">
        <v>2023</v>
      </c>
      <c r="E13" s="29" t="s">
        <v>34</v>
      </c>
      <c r="F13" s="30">
        <v>0</v>
      </c>
      <c r="G13" s="30">
        <v>0</v>
      </c>
      <c r="H13" s="30">
        <v>18308</v>
      </c>
      <c r="I13" s="30">
        <v>91720</v>
      </c>
      <c r="J13" s="31">
        <v>0</v>
      </c>
      <c r="K13" s="32">
        <v>4668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114696</v>
      </c>
    </row>
    <row r="14" spans="1:22" x14ac:dyDescent="0.45">
      <c r="A14" s="27" t="s">
        <v>31</v>
      </c>
      <c r="B14" s="27" t="s">
        <v>45</v>
      </c>
      <c r="C14" s="28" t="s">
        <v>46</v>
      </c>
      <c r="D14" s="28">
        <v>2023</v>
      </c>
      <c r="E14" s="29" t="s">
        <v>34</v>
      </c>
      <c r="F14" s="30">
        <v>0</v>
      </c>
      <c r="G14" s="30">
        <v>732336</v>
      </c>
      <c r="H14" s="30">
        <v>45000</v>
      </c>
      <c r="I14" s="30">
        <v>0</v>
      </c>
      <c r="J14" s="31">
        <v>0</v>
      </c>
      <c r="K14" s="32">
        <v>30052</v>
      </c>
      <c r="L14" s="33" t="s">
        <v>47</v>
      </c>
      <c r="M14" s="34">
        <v>0</v>
      </c>
      <c r="N14" s="34">
        <v>8</v>
      </c>
      <c r="O14" s="34">
        <v>44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52</v>
      </c>
      <c r="V14" s="36">
        <f t="shared" si="1"/>
        <v>807388</v>
      </c>
    </row>
    <row r="15" spans="1:22" x14ac:dyDescent="0.45">
      <c r="A15" s="27" t="s">
        <v>31</v>
      </c>
      <c r="B15" s="27" t="s">
        <v>48</v>
      </c>
      <c r="C15" s="28" t="s">
        <v>49</v>
      </c>
      <c r="D15" s="28">
        <v>2023</v>
      </c>
      <c r="E15" s="29" t="s">
        <v>34</v>
      </c>
      <c r="F15" s="30">
        <v>0</v>
      </c>
      <c r="G15" s="30">
        <v>0</v>
      </c>
      <c r="H15" s="30">
        <v>0</v>
      </c>
      <c r="I15" s="30">
        <v>176443</v>
      </c>
      <c r="J15" s="31">
        <v>0</v>
      </c>
      <c r="K15" s="32">
        <v>7792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184235</v>
      </c>
    </row>
    <row r="16" spans="1:22" x14ac:dyDescent="0.45">
      <c r="A16" s="27" t="s">
        <v>31</v>
      </c>
      <c r="B16" s="27" t="s">
        <v>50</v>
      </c>
      <c r="C16" s="28" t="s">
        <v>51</v>
      </c>
      <c r="D16" s="28">
        <v>2023</v>
      </c>
      <c r="E16" s="29" t="s">
        <v>34</v>
      </c>
      <c r="F16" s="30">
        <v>0</v>
      </c>
      <c r="G16" s="30">
        <v>141072</v>
      </c>
      <c r="H16" s="30">
        <v>79005</v>
      </c>
      <c r="I16" s="30">
        <v>0</v>
      </c>
      <c r="J16" s="31">
        <v>0</v>
      </c>
      <c r="K16" s="32">
        <v>14341</v>
      </c>
      <c r="L16" s="33" t="s">
        <v>47</v>
      </c>
      <c r="M16" s="34">
        <v>0</v>
      </c>
      <c r="N16" s="34">
        <v>0</v>
      </c>
      <c r="O16" s="34">
        <v>6</v>
      </c>
      <c r="P16" s="34">
        <v>4</v>
      </c>
      <c r="Q16" s="34">
        <v>2</v>
      </c>
      <c r="R16" s="34">
        <v>0</v>
      </c>
      <c r="S16" s="34">
        <v>0</v>
      </c>
      <c r="T16" s="34">
        <v>0</v>
      </c>
      <c r="U16" s="35">
        <f t="shared" si="0"/>
        <v>12</v>
      </c>
      <c r="V16" s="36">
        <f t="shared" si="1"/>
        <v>234418</v>
      </c>
    </row>
    <row r="17" spans="1:22" x14ac:dyDescent="0.45">
      <c r="A17" s="27" t="s">
        <v>31</v>
      </c>
      <c r="B17" s="27" t="s">
        <v>81</v>
      </c>
      <c r="C17" s="28" t="s">
        <v>52</v>
      </c>
      <c r="D17" s="28">
        <v>2023</v>
      </c>
      <c r="E17" s="29" t="s">
        <v>34</v>
      </c>
      <c r="F17" s="30">
        <v>0</v>
      </c>
      <c r="G17" s="30">
        <v>0</v>
      </c>
      <c r="H17" s="30">
        <v>21264</v>
      </c>
      <c r="I17" s="30">
        <v>93861</v>
      </c>
      <c r="J17" s="31">
        <v>0</v>
      </c>
      <c r="K17" s="32">
        <v>4910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120035</v>
      </c>
    </row>
    <row r="18" spans="1:22" x14ac:dyDescent="0.45">
      <c r="A18" s="27" t="s">
        <v>31</v>
      </c>
      <c r="B18" s="27" t="s">
        <v>53</v>
      </c>
      <c r="C18" s="28" t="s">
        <v>54</v>
      </c>
      <c r="D18" s="28">
        <v>2023</v>
      </c>
      <c r="E18" s="29" t="s">
        <v>34</v>
      </c>
      <c r="F18" s="30">
        <v>0</v>
      </c>
      <c r="G18" s="30">
        <v>293472</v>
      </c>
      <c r="H18" s="30">
        <v>0</v>
      </c>
      <c r="I18" s="30">
        <v>0</v>
      </c>
      <c r="J18" s="31">
        <v>0</v>
      </c>
      <c r="K18" s="32">
        <v>13672</v>
      </c>
      <c r="L18" s="33" t="s">
        <v>80</v>
      </c>
      <c r="M18" s="34">
        <v>0</v>
      </c>
      <c r="N18" s="34">
        <v>0</v>
      </c>
      <c r="O18" s="34">
        <v>11</v>
      </c>
      <c r="P18" s="34">
        <v>5</v>
      </c>
      <c r="Q18" s="34">
        <v>7</v>
      </c>
      <c r="R18" s="34">
        <v>0</v>
      </c>
      <c r="S18" s="34">
        <v>0</v>
      </c>
      <c r="T18" s="34">
        <v>0</v>
      </c>
      <c r="U18" s="35">
        <f t="shared" si="0"/>
        <v>23</v>
      </c>
      <c r="V18" s="36">
        <f t="shared" si="1"/>
        <v>307144</v>
      </c>
    </row>
    <row r="19" spans="1:22" x14ac:dyDescent="0.45">
      <c r="A19" s="27" t="s">
        <v>31</v>
      </c>
      <c r="B19" s="27" t="s">
        <v>55</v>
      </c>
      <c r="C19" s="28" t="s">
        <v>56</v>
      </c>
      <c r="D19" s="28">
        <v>2023</v>
      </c>
      <c r="E19" s="29" t="s">
        <v>34</v>
      </c>
      <c r="F19" s="30">
        <v>194343</v>
      </c>
      <c r="G19" s="30">
        <v>0</v>
      </c>
      <c r="H19" s="30">
        <v>31811</v>
      </c>
      <c r="I19" s="30">
        <v>0</v>
      </c>
      <c r="J19" s="31">
        <v>0</v>
      </c>
      <c r="K19" s="32">
        <v>9524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235678</v>
      </c>
    </row>
    <row r="20" spans="1:22" x14ac:dyDescent="0.45">
      <c r="A20" s="27" t="s">
        <v>31</v>
      </c>
      <c r="B20" s="27" t="s">
        <v>57</v>
      </c>
      <c r="C20" s="28" t="s">
        <v>58</v>
      </c>
      <c r="D20" s="28">
        <v>2023</v>
      </c>
      <c r="E20" s="29" t="s">
        <v>34</v>
      </c>
      <c r="F20" s="30">
        <v>0</v>
      </c>
      <c r="G20" s="30">
        <v>99624</v>
      </c>
      <c r="H20" s="30">
        <v>21116</v>
      </c>
      <c r="I20" s="30">
        <v>0</v>
      </c>
      <c r="J20" s="31">
        <v>0</v>
      </c>
      <c r="K20" s="32">
        <v>5470</v>
      </c>
      <c r="L20" s="33" t="s">
        <v>47</v>
      </c>
      <c r="M20" s="34">
        <v>0</v>
      </c>
      <c r="N20" s="34">
        <v>0</v>
      </c>
      <c r="O20" s="34">
        <v>2</v>
      </c>
      <c r="P20" s="34">
        <v>3</v>
      </c>
      <c r="Q20" s="34">
        <v>2</v>
      </c>
      <c r="R20" s="34">
        <v>0</v>
      </c>
      <c r="S20" s="34">
        <v>0</v>
      </c>
      <c r="T20" s="34">
        <v>0</v>
      </c>
      <c r="U20" s="35">
        <f t="shared" si="0"/>
        <v>7</v>
      </c>
      <c r="V20" s="36">
        <f t="shared" si="1"/>
        <v>126210</v>
      </c>
    </row>
    <row r="21" spans="1:22" x14ac:dyDescent="0.45">
      <c r="A21" s="27" t="s">
        <v>31</v>
      </c>
      <c r="B21" s="27" t="s">
        <v>59</v>
      </c>
      <c r="C21" s="28" t="s">
        <v>60</v>
      </c>
      <c r="D21" s="28">
        <v>2023</v>
      </c>
      <c r="E21" s="29" t="s">
        <v>34</v>
      </c>
      <c r="F21" s="30">
        <v>0</v>
      </c>
      <c r="G21" s="30">
        <v>0</v>
      </c>
      <c r="H21" s="30">
        <v>48870</v>
      </c>
      <c r="I21" s="30">
        <v>176146</v>
      </c>
      <c r="J21" s="31">
        <v>0</v>
      </c>
      <c r="K21" s="32">
        <v>9811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 t="s">
        <v>35</v>
      </c>
      <c r="U21" s="35">
        <f t="shared" si="0"/>
        <v>0</v>
      </c>
      <c r="V21" s="36">
        <f t="shared" si="1"/>
        <v>234827</v>
      </c>
    </row>
    <row r="22" spans="1:22" x14ac:dyDescent="0.45">
      <c r="A22" s="27" t="s">
        <v>31</v>
      </c>
      <c r="B22" s="27" t="s">
        <v>61</v>
      </c>
      <c r="C22" s="28" t="s">
        <v>62</v>
      </c>
      <c r="D22" s="28">
        <v>2023</v>
      </c>
      <c r="E22" s="29" t="s">
        <v>34</v>
      </c>
      <c r="F22" s="30">
        <v>0</v>
      </c>
      <c r="G22" s="30">
        <v>334644</v>
      </c>
      <c r="H22" s="30">
        <v>68354</v>
      </c>
      <c r="I22" s="30">
        <v>0</v>
      </c>
      <c r="J22" s="31">
        <v>0</v>
      </c>
      <c r="K22" s="32">
        <v>17859</v>
      </c>
      <c r="L22" s="33" t="s">
        <v>47</v>
      </c>
      <c r="M22" s="34">
        <v>0</v>
      </c>
      <c r="N22" s="34">
        <v>5</v>
      </c>
      <c r="O22" s="34">
        <v>23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28</v>
      </c>
      <c r="V22" s="36">
        <f t="shared" si="1"/>
        <v>420857</v>
      </c>
    </row>
    <row r="23" spans="1:22" x14ac:dyDescent="0.45">
      <c r="A23" s="27" t="s">
        <v>31</v>
      </c>
      <c r="B23" s="27" t="s">
        <v>63</v>
      </c>
      <c r="C23" s="28" t="s">
        <v>64</v>
      </c>
      <c r="D23" s="28">
        <v>2023</v>
      </c>
      <c r="E23" s="29" t="s">
        <v>65</v>
      </c>
      <c r="F23" s="30">
        <v>7200</v>
      </c>
      <c r="G23" s="30">
        <v>0</v>
      </c>
      <c r="H23" s="30">
        <v>326636</v>
      </c>
      <c r="I23" s="30">
        <v>0</v>
      </c>
      <c r="J23" s="31">
        <v>0</v>
      </c>
      <c r="K23" s="32">
        <v>17567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 t="s">
        <v>35</v>
      </c>
      <c r="U23" s="35">
        <f t="shared" si="0"/>
        <v>0</v>
      </c>
      <c r="V23" s="36">
        <f t="shared" si="1"/>
        <v>351403</v>
      </c>
    </row>
    <row r="24" spans="1:22" x14ac:dyDescent="0.45">
      <c r="A24" s="27" t="s">
        <v>31</v>
      </c>
      <c r="B24" s="27" t="s">
        <v>66</v>
      </c>
      <c r="C24" s="28" t="s">
        <v>67</v>
      </c>
      <c r="D24" s="28">
        <v>2023</v>
      </c>
      <c r="E24" s="29" t="s">
        <v>34</v>
      </c>
      <c r="F24" s="30">
        <v>0</v>
      </c>
      <c r="G24" s="30">
        <v>177984</v>
      </c>
      <c r="H24" s="30">
        <v>11700</v>
      </c>
      <c r="I24" s="30">
        <v>0</v>
      </c>
      <c r="J24" s="31">
        <v>0</v>
      </c>
      <c r="K24" s="32">
        <v>8548</v>
      </c>
      <c r="L24" s="33" t="s">
        <v>47</v>
      </c>
      <c r="M24" s="34">
        <v>0</v>
      </c>
      <c r="N24" s="34">
        <v>0</v>
      </c>
      <c r="O24" s="34">
        <v>5</v>
      </c>
      <c r="P24" s="34">
        <v>6</v>
      </c>
      <c r="Q24" s="34">
        <v>2</v>
      </c>
      <c r="R24" s="34">
        <v>0</v>
      </c>
      <c r="S24" s="34">
        <v>0</v>
      </c>
      <c r="T24" s="34">
        <v>0</v>
      </c>
      <c r="U24" s="35">
        <f t="shared" si="0"/>
        <v>13</v>
      </c>
      <c r="V24" s="36">
        <f t="shared" si="1"/>
        <v>198232</v>
      </c>
    </row>
    <row r="25" spans="1:22" x14ac:dyDescent="0.45">
      <c r="A25" s="27" t="s">
        <v>31</v>
      </c>
      <c r="B25" s="27" t="s">
        <v>68</v>
      </c>
      <c r="C25" s="28" t="s">
        <v>69</v>
      </c>
      <c r="D25" s="28">
        <v>2023</v>
      </c>
      <c r="E25" s="29" t="s">
        <v>34</v>
      </c>
      <c r="F25" s="30">
        <v>0</v>
      </c>
      <c r="G25" s="30">
        <v>209880</v>
      </c>
      <c r="H25" s="30">
        <v>41555</v>
      </c>
      <c r="I25" s="30">
        <v>0</v>
      </c>
      <c r="J25" s="31">
        <v>0</v>
      </c>
      <c r="K25" s="32">
        <v>22585</v>
      </c>
      <c r="L25" s="33" t="s">
        <v>47</v>
      </c>
      <c r="M25" s="34">
        <v>0</v>
      </c>
      <c r="N25" s="34">
        <v>0</v>
      </c>
      <c r="O25" s="34">
        <v>6</v>
      </c>
      <c r="P25" s="34">
        <v>7</v>
      </c>
      <c r="Q25" s="34">
        <v>3</v>
      </c>
      <c r="R25" s="34">
        <v>0</v>
      </c>
      <c r="S25" s="34">
        <v>0</v>
      </c>
      <c r="T25" s="34">
        <v>0</v>
      </c>
      <c r="U25" s="35">
        <f t="shared" si="0"/>
        <v>16</v>
      </c>
      <c r="V25" s="36">
        <f t="shared" si="1"/>
        <v>274020</v>
      </c>
    </row>
    <row r="26" spans="1:22" x14ac:dyDescent="0.45">
      <c r="A26" s="27" t="s">
        <v>31</v>
      </c>
      <c r="B26" s="27" t="s">
        <v>70</v>
      </c>
      <c r="C26" s="28" t="s">
        <v>71</v>
      </c>
      <c r="D26" s="28">
        <v>2023</v>
      </c>
      <c r="E26" s="29" t="s">
        <v>34</v>
      </c>
      <c r="F26" s="30">
        <v>0</v>
      </c>
      <c r="G26" s="30">
        <v>122844</v>
      </c>
      <c r="H26" s="30">
        <v>69502</v>
      </c>
      <c r="I26" s="30">
        <v>0</v>
      </c>
      <c r="J26" s="31">
        <v>0</v>
      </c>
      <c r="K26" s="32">
        <v>17759</v>
      </c>
      <c r="L26" s="33" t="s">
        <v>47</v>
      </c>
      <c r="M26" s="34">
        <v>0</v>
      </c>
      <c r="N26" s="34">
        <v>2</v>
      </c>
      <c r="O26" s="34">
        <v>8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10</v>
      </c>
      <c r="V26" s="36">
        <f t="shared" si="1"/>
        <v>210105</v>
      </c>
    </row>
    <row r="27" spans="1:22" x14ac:dyDescent="0.45">
      <c r="A27" s="27" t="s">
        <v>31</v>
      </c>
      <c r="B27" s="27" t="s">
        <v>72</v>
      </c>
      <c r="C27" s="28" t="s">
        <v>73</v>
      </c>
      <c r="D27" s="28">
        <v>2023</v>
      </c>
      <c r="E27" s="29" t="s">
        <v>65</v>
      </c>
      <c r="F27" s="30">
        <v>0</v>
      </c>
      <c r="G27" s="30">
        <v>0</v>
      </c>
      <c r="H27" s="30">
        <v>228505</v>
      </c>
      <c r="I27" s="30">
        <v>0</v>
      </c>
      <c r="J27" s="31">
        <v>0</v>
      </c>
      <c r="K27" s="32">
        <v>22850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 t="s">
        <v>35</v>
      </c>
      <c r="U27" s="35">
        <f t="shared" si="0"/>
        <v>0</v>
      </c>
      <c r="V27" s="36">
        <f t="shared" si="1"/>
        <v>251355</v>
      </c>
    </row>
    <row r="28" spans="1:22" x14ac:dyDescent="0.45">
      <c r="A28" s="27" t="s">
        <v>31</v>
      </c>
      <c r="B28" s="27" t="s">
        <v>74</v>
      </c>
      <c r="C28" s="28" t="s">
        <v>75</v>
      </c>
      <c r="D28" s="28">
        <v>2023</v>
      </c>
      <c r="E28" s="29" t="s">
        <v>34</v>
      </c>
      <c r="F28" s="30">
        <v>0</v>
      </c>
      <c r="G28" s="30">
        <v>157032</v>
      </c>
      <c r="H28" s="30">
        <v>69126</v>
      </c>
      <c r="I28" s="30">
        <v>0</v>
      </c>
      <c r="J28" s="31">
        <v>0</v>
      </c>
      <c r="K28" s="32">
        <v>11419</v>
      </c>
      <c r="L28" s="33" t="s">
        <v>47</v>
      </c>
      <c r="M28" s="34">
        <v>0</v>
      </c>
      <c r="N28" s="34">
        <v>0</v>
      </c>
      <c r="O28" s="34">
        <v>3</v>
      </c>
      <c r="P28" s="34">
        <v>3</v>
      </c>
      <c r="Q28" s="34">
        <v>3</v>
      </c>
      <c r="R28" s="34">
        <v>0</v>
      </c>
      <c r="S28" s="34">
        <v>0</v>
      </c>
      <c r="T28" s="34">
        <v>0</v>
      </c>
      <c r="U28" s="35">
        <f t="shared" si="0"/>
        <v>9</v>
      </c>
      <c r="V28" s="36">
        <f t="shared" si="1"/>
        <v>237577</v>
      </c>
    </row>
    <row r="29" spans="1:22" x14ac:dyDescent="0.45">
      <c r="A29" s="27" t="s">
        <v>31</v>
      </c>
      <c r="B29" s="27" t="s">
        <v>76</v>
      </c>
      <c r="C29" s="28" t="s">
        <v>77</v>
      </c>
      <c r="D29" s="28">
        <v>2023</v>
      </c>
      <c r="E29" s="29" t="s">
        <v>34</v>
      </c>
      <c r="F29" s="30">
        <v>0</v>
      </c>
      <c r="G29" s="30">
        <v>112404</v>
      </c>
      <c r="H29" s="30">
        <v>137560</v>
      </c>
      <c r="I29" s="30">
        <v>0</v>
      </c>
      <c r="J29" s="31">
        <v>0</v>
      </c>
      <c r="K29" s="32">
        <v>24589</v>
      </c>
      <c r="L29" s="33" t="s">
        <v>47</v>
      </c>
      <c r="M29" s="34">
        <v>0</v>
      </c>
      <c r="N29" s="34">
        <v>0</v>
      </c>
      <c r="O29" s="34">
        <v>3</v>
      </c>
      <c r="P29" s="34">
        <v>4</v>
      </c>
      <c r="Q29" s="34">
        <v>1</v>
      </c>
      <c r="R29" s="34">
        <v>0</v>
      </c>
      <c r="S29" s="34">
        <v>0</v>
      </c>
      <c r="T29" s="34">
        <v>0</v>
      </c>
      <c r="U29" s="35">
        <f t="shared" si="0"/>
        <v>8</v>
      </c>
      <c r="V29" s="36">
        <f t="shared" si="1"/>
        <v>274553</v>
      </c>
    </row>
    <row r="30" spans="1:22" x14ac:dyDescent="0.45">
      <c r="A30" s="27" t="s">
        <v>31</v>
      </c>
      <c r="B30" s="27" t="s">
        <v>78</v>
      </c>
      <c r="C30" s="28" t="s">
        <v>79</v>
      </c>
      <c r="D30" s="28">
        <v>2023</v>
      </c>
      <c r="E30" s="29" t="s">
        <v>34</v>
      </c>
      <c r="F30" s="30">
        <v>0</v>
      </c>
      <c r="G30" s="30">
        <v>76572</v>
      </c>
      <c r="H30" s="30">
        <v>99586</v>
      </c>
      <c r="I30" s="30">
        <v>0</v>
      </c>
      <c r="J30" s="31">
        <v>0</v>
      </c>
      <c r="K30" s="32">
        <v>16470</v>
      </c>
      <c r="L30" s="33" t="s">
        <v>47</v>
      </c>
      <c r="M30" s="34">
        <v>0</v>
      </c>
      <c r="N30" s="34">
        <v>0</v>
      </c>
      <c r="O30" s="34">
        <v>2</v>
      </c>
      <c r="P30" s="34">
        <v>3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5</v>
      </c>
      <c r="V30" s="36">
        <f t="shared" si="1"/>
        <v>192628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</sheetData>
  <autoFilter ref="A8:V8" xr:uid="{1F8BC2F8-DFE6-4C84-85BC-6A8FF73A8076}"/>
  <conditionalFormatting sqref="V9:V40">
    <cfRule type="cellIs" dxfId="3" priority="4" operator="lessThan">
      <formula>0</formula>
    </cfRule>
  </conditionalFormatting>
  <conditionalFormatting sqref="V9:V40">
    <cfRule type="expression" dxfId="2" priority="2">
      <formula>#REF!&lt;0</formula>
    </cfRule>
  </conditionalFormatting>
  <conditionalFormatting sqref="D9:D40">
    <cfRule type="expression" dxfId="1" priority="1">
      <formula>OR($D9&gt;2023,AND($D9&lt;2023,$D9&lt;&gt;""))</formula>
    </cfRule>
  </conditionalFormatting>
  <conditionalFormatting sqref="C9:C40">
    <cfRule type="expression" dxfId="0" priority="5">
      <formula>(#REF!&gt;1)</formula>
    </cfRule>
  </conditionalFormatting>
  <dataValidations count="3">
    <dataValidation type="list" allowBlank="1" showInputMessage="1" showErrorMessage="1" sqref="L9:L40" xr:uid="{98E00D38-43AD-4C46-9B2C-33365FBB9AFD}">
      <formula1>"N/A, FMR, Actual Rent"</formula1>
    </dataValidation>
    <dataValidation type="list" allowBlank="1" showInputMessage="1" showErrorMessage="1" sqref="E9:E40" xr:uid="{E2222755-5771-4BEF-9337-3FDCC0704643}">
      <formula1>"PH, TH, Joint TH &amp; PH-RRH, HMIS, SSO, TRA, PRA, SRA, S+C/SRO"</formula1>
    </dataValidation>
    <dataValidation allowBlank="1" showErrorMessage="1" sqref="A8:V8" xr:uid="{ADE31C9A-0304-4AC6-8C3D-9041DD9C6980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2022-06-30T21:52:46Z</dcterms:created>
  <dcterms:modified xsi:type="dcterms:W3CDTF">2022-08-17T21:56:20Z</dcterms:modified>
</cp:coreProperties>
</file>