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E-500\"/>
    </mc:Choice>
  </mc:AlternateContent>
  <xr:revisionPtr revIDLastSave="0" documentId="13_ncr:1_{A2BFEDA5-B16B-4DFA-804B-EA023C99B664}" xr6:coauthVersionLast="47" xr6:coauthVersionMax="47" xr10:uidLastSave="{00000000-0000-0000-0000-000000000000}"/>
  <bookViews>
    <workbookView xWindow="-98" yWindow="-98" windowWidth="26116" windowHeight="16395" xr2:uid="{F3FBE8BF-1D4A-4323-83AB-6FAD769A538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2" i="1"/>
  <c r="B3" i="1"/>
  <c r="B1" i="1"/>
  <c r="B5" i="1" l="1"/>
</calcChain>
</file>

<file path=xl/sharedStrings.xml><?xml version="1.0" encoding="utf-8"?>
<sst xmlns="http://schemas.openxmlformats.org/spreadsheetml/2006/main" count="258" uniqueCount="89">
  <si>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</si>
  <si>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</si>
  <si>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</si>
  <si>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</si>
  <si>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</si>
  <si>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</si>
  <si>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</si>
  <si>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</si>
  <si>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</si>
  <si>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</si>
  <si>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</si>
  <si>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</si>
  <si>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</si>
  <si>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</si>
  <si>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</si>
  <si>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</si>
  <si>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</si>
  <si>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</si>
  <si>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</si>
  <si>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</si>
  <si>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</si>
  <si>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</si>
  <si>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</si>
  <si>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</si>
  <si>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</si>
  <si>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</si>
  <si>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</si>
  <si>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</si>
  <si>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</si>
  <si>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</si>
  <si>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</si>
  <si>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NE-501</t>
  </si>
  <si>
    <t>The Salvation Army</t>
  </si>
  <si>
    <t>HOME Program</t>
  </si>
  <si>
    <t>NE0003L7D012111</t>
  </si>
  <si>
    <t>PH</t>
  </si>
  <si>
    <t/>
  </si>
  <si>
    <t>Renewal</t>
  </si>
  <si>
    <t>PSH</t>
  </si>
  <si>
    <t>C</t>
  </si>
  <si>
    <t>Omaha</t>
  </si>
  <si>
    <t>Omaha, Council Bluffs CoC</t>
  </si>
  <si>
    <t>Metro Area Continuum of Care for the Homeless</t>
  </si>
  <si>
    <t>Institute for Community Alliances</t>
  </si>
  <si>
    <t>Omaha Metro Area Continuum HMIS FY21</t>
  </si>
  <si>
    <t>NE0011L7D012114</t>
  </si>
  <si>
    <t>Heartland Family Service</t>
  </si>
  <si>
    <t>Heartland Housing Solutions</t>
  </si>
  <si>
    <t>NE0033L7D012110</t>
  </si>
  <si>
    <t>Siena/Francis House</t>
  </si>
  <si>
    <t>The Siena Apartments FY2021</t>
  </si>
  <si>
    <t>NE0034L7D012109</t>
  </si>
  <si>
    <t>New Visions Homeless Services</t>
  </si>
  <si>
    <t>Timothy House</t>
  </si>
  <si>
    <t>NE0038L7D012112</t>
  </si>
  <si>
    <t>Community Alliance Housing Management Services</t>
  </si>
  <si>
    <t>CoC Rental Assistance FY 2021</t>
  </si>
  <si>
    <t>NE0039L7D012112</t>
  </si>
  <si>
    <t>FMR</t>
  </si>
  <si>
    <t>Heartland Housing Opportunities</t>
  </si>
  <si>
    <t>NE0055L7D012110</t>
  </si>
  <si>
    <t>RRH</t>
  </si>
  <si>
    <t>HOME 2 Stay</t>
  </si>
  <si>
    <t>NE0056L7D012110</t>
  </si>
  <si>
    <t>Pottawattamie County Homeless Link</t>
  </si>
  <si>
    <t>NE0075L7D012109</t>
  </si>
  <si>
    <t>Heartland Housing Passages</t>
  </si>
  <si>
    <t>NE0084L7D012106</t>
  </si>
  <si>
    <t>Heartland Homes</t>
  </si>
  <si>
    <t>NE0085L7D012106</t>
  </si>
  <si>
    <t>Together Inc of Metropolitan Omaha</t>
  </si>
  <si>
    <t>Horizons Program (Expansion)</t>
  </si>
  <si>
    <t>NE0102L7D012105</t>
  </si>
  <si>
    <t>David House</t>
  </si>
  <si>
    <t>NE0104L7D012105</t>
  </si>
  <si>
    <t>Youth Emergency Services, Inc.</t>
  </si>
  <si>
    <t>YES RRH</t>
  </si>
  <si>
    <t>NE0114L7D012103</t>
  </si>
  <si>
    <t>Metro Area Contiuum of Care for the Homeless</t>
  </si>
  <si>
    <t>MACCH CES Expansion Reallocation</t>
  </si>
  <si>
    <t>NE0116L7D012103</t>
  </si>
  <si>
    <t>SSO</t>
  </si>
  <si>
    <t>Women's Center for Advancement</t>
  </si>
  <si>
    <t>WCA DV Bonus 2021</t>
  </si>
  <si>
    <t>NE0159D7D012100</t>
  </si>
  <si>
    <t>New</t>
  </si>
  <si>
    <t>DV Bonus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</si>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</sst>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51EA-D710-4343-87F3-8D5731F67E4D}">
  <sheetPr codeName="Sheet227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7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21.6640625" hidden="1" customWidth="1"/>
    <col min="111" max="111" width="39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Omaha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NE-501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Omaha, Council Bluffs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Metro Area Continuum of Care for the Homeless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5098655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100489</v>
      </c>
      <c r="G9" s="31">
        <v>0</v>
      </c>
      <c r="H9" s="31">
        <v>49931</v>
      </c>
      <c r="I9" s="31">
        <v>1061</v>
      </c>
      <c r="J9" s="32">
        <v>0</v>
      </c>
      <c r="K9" s="33">
        <v>14551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4" si="0">SUM(M9:T9)</f>
        <v>0</v>
      </c>
      <c r="V9" s="37">
        <f t="shared" ref="V9:V34" si="1">SUM(F9:K9)</f>
        <v>166032</v>
      </c>
      <c r="W9" s="38"/>
      <c r="CT9">
        <v>188410</v>
      </c>
      <c r="CU9">
        <v>182167</v>
      </c>
      <c r="CV9" t="s">
        <v>37</v>
      </c>
      <c r="CW9">
        <v>1</v>
      </c>
      <c r="CX9" t="s">
        <v>38</v>
      </c>
      <c r="CY9" t="s">
        <v>36</v>
      </c>
      <c r="CZ9">
        <v>166032</v>
      </c>
      <c r="DA9">
        <v>166032</v>
      </c>
      <c r="DB9">
        <v>166032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167727</v>
      </c>
      <c r="K10" s="33">
        <v>11933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179660</v>
      </c>
      <c r="W10" s="38"/>
      <c r="CT10">
        <v>190239</v>
      </c>
      <c r="CU10">
        <v>182167</v>
      </c>
      <c r="CV10" t="s">
        <v>37</v>
      </c>
      <c r="CW10">
        <v>1</v>
      </c>
      <c r="CX10" t="s">
        <v>36</v>
      </c>
      <c r="CY10" t="s">
        <v>36</v>
      </c>
      <c r="CZ10">
        <v>179660</v>
      </c>
      <c r="DA10">
        <v>179660</v>
      </c>
      <c r="DB10">
        <v>179660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33138</v>
      </c>
      <c r="G11" s="31">
        <v>890988</v>
      </c>
      <c r="H11" s="31">
        <v>428071</v>
      </c>
      <c r="I11" s="31">
        <v>0</v>
      </c>
      <c r="J11" s="32">
        <v>43276</v>
      </c>
      <c r="K11" s="33">
        <v>87483</v>
      </c>
      <c r="L11" s="34" t="s">
        <v>87</v>
      </c>
      <c r="M11" s="35">
        <v>0</v>
      </c>
      <c r="N11" s="35">
        <v>18</v>
      </c>
      <c r="O11" s="35">
        <v>58</v>
      </c>
      <c r="P11" s="35">
        <v>23</v>
      </c>
      <c r="Q11" s="35">
        <v>6</v>
      </c>
      <c r="R11" s="35">
        <v>1</v>
      </c>
      <c r="S11" s="35">
        <v>0</v>
      </c>
      <c r="T11" s="35">
        <v>0</v>
      </c>
      <c r="U11" s="36">
        <f t="shared" si="0"/>
        <v>106</v>
      </c>
      <c r="V11" s="37">
        <f t="shared" si="1"/>
        <v>1482956</v>
      </c>
      <c r="W11" s="38"/>
      <c r="CT11">
        <v>187569</v>
      </c>
      <c r="CU11">
        <v>182167</v>
      </c>
      <c r="CV11" t="s">
        <v>37</v>
      </c>
      <c r="CW11">
        <v>1</v>
      </c>
      <c r="CX11" t="s">
        <v>38</v>
      </c>
      <c r="CY11" t="s">
        <v>36</v>
      </c>
      <c r="CZ11">
        <v>1482956</v>
      </c>
      <c r="DA11">
        <v>1482956</v>
      </c>
      <c r="DB11">
        <v>1482956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0</v>
      </c>
      <c r="H12" s="31">
        <v>6564</v>
      </c>
      <c r="I12" s="31">
        <v>62611</v>
      </c>
      <c r="J12" s="32">
        <v>0</v>
      </c>
      <c r="K12" s="33">
        <v>0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69175</v>
      </c>
      <c r="W12" s="38"/>
      <c r="CT12">
        <v>189281</v>
      </c>
      <c r="CU12">
        <v>182167</v>
      </c>
      <c r="CV12" t="s">
        <v>37</v>
      </c>
      <c r="CW12">
        <v>1</v>
      </c>
      <c r="CX12" t="s">
        <v>38</v>
      </c>
      <c r="CY12" t="s">
        <v>36</v>
      </c>
      <c r="CZ12">
        <v>69175</v>
      </c>
      <c r="DA12">
        <v>69175</v>
      </c>
      <c r="DB12">
        <v>69175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0</v>
      </c>
      <c r="H13" s="31">
        <v>42000</v>
      </c>
      <c r="I13" s="31">
        <v>59297</v>
      </c>
      <c r="J13" s="32">
        <v>1126</v>
      </c>
      <c r="K13" s="33">
        <v>7016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109439</v>
      </c>
      <c r="W13" s="38"/>
      <c r="CT13">
        <v>188912</v>
      </c>
      <c r="CU13">
        <v>182167</v>
      </c>
      <c r="CV13" t="s">
        <v>37</v>
      </c>
      <c r="CW13">
        <v>1</v>
      </c>
      <c r="CX13" t="s">
        <v>38</v>
      </c>
      <c r="CY13" t="s">
        <v>36</v>
      </c>
      <c r="CZ13">
        <v>109439</v>
      </c>
      <c r="DA13">
        <v>109439</v>
      </c>
      <c r="DB13">
        <v>109439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209616</v>
      </c>
      <c r="H14" s="31">
        <v>0</v>
      </c>
      <c r="I14" s="31">
        <v>0</v>
      </c>
      <c r="J14" s="32">
        <v>0</v>
      </c>
      <c r="K14" s="33">
        <v>11125</v>
      </c>
      <c r="L14" s="34" t="s">
        <v>58</v>
      </c>
      <c r="M14" s="35">
        <v>0</v>
      </c>
      <c r="N14" s="35">
        <v>0</v>
      </c>
      <c r="O14" s="35">
        <v>22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22</v>
      </c>
      <c r="V14" s="37">
        <f t="shared" si="1"/>
        <v>220741</v>
      </c>
      <c r="W14" s="38"/>
      <c r="CT14">
        <v>189580</v>
      </c>
      <c r="CU14">
        <v>182167</v>
      </c>
      <c r="CV14" t="s">
        <v>37</v>
      </c>
      <c r="CW14">
        <v>1</v>
      </c>
      <c r="CX14" t="s">
        <v>38</v>
      </c>
      <c r="CY14" t="s">
        <v>36</v>
      </c>
      <c r="CZ14">
        <v>221797</v>
      </c>
      <c r="DA14">
        <v>221797</v>
      </c>
      <c r="DB14">
        <v>220741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46</v>
      </c>
      <c r="B15" s="28" t="s">
        <v>59</v>
      </c>
      <c r="C15" s="29" t="s">
        <v>60</v>
      </c>
      <c r="D15" s="29">
        <v>2023</v>
      </c>
      <c r="E15" s="30" t="s">
        <v>35</v>
      </c>
      <c r="F15" s="31">
        <v>0</v>
      </c>
      <c r="G15" s="31">
        <v>535212</v>
      </c>
      <c r="H15" s="31">
        <v>113615</v>
      </c>
      <c r="I15" s="31">
        <v>0</v>
      </c>
      <c r="J15" s="32">
        <v>16001</v>
      </c>
      <c r="K15" s="33">
        <v>40797</v>
      </c>
      <c r="L15" s="34" t="s">
        <v>87</v>
      </c>
      <c r="M15" s="35">
        <v>0</v>
      </c>
      <c r="N15" s="35">
        <v>6</v>
      </c>
      <c r="O15" s="35">
        <v>40</v>
      </c>
      <c r="P15" s="35">
        <v>30</v>
      </c>
      <c r="Q15" s="35">
        <v>3</v>
      </c>
      <c r="R15" s="35">
        <v>1</v>
      </c>
      <c r="S15" s="35">
        <v>0</v>
      </c>
      <c r="T15" s="35">
        <v>0</v>
      </c>
      <c r="U15" s="36">
        <f t="shared" si="0"/>
        <v>80</v>
      </c>
      <c r="V15" s="37">
        <f t="shared" si="1"/>
        <v>705625</v>
      </c>
      <c r="W15" s="38"/>
      <c r="CT15">
        <v>187571</v>
      </c>
      <c r="CU15">
        <v>182167</v>
      </c>
      <c r="CV15" t="s">
        <v>37</v>
      </c>
      <c r="CW15">
        <v>1</v>
      </c>
      <c r="CX15" t="s">
        <v>61</v>
      </c>
      <c r="CY15" t="s">
        <v>36</v>
      </c>
      <c r="CZ15">
        <v>705625</v>
      </c>
      <c r="DA15">
        <v>705625</v>
      </c>
      <c r="DB15">
        <v>705625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62</v>
      </c>
      <c r="C16" s="29" t="s">
        <v>63</v>
      </c>
      <c r="D16" s="29">
        <v>2023</v>
      </c>
      <c r="E16" s="30" t="s">
        <v>35</v>
      </c>
      <c r="F16" s="31">
        <v>222768</v>
      </c>
      <c r="G16" s="31">
        <v>0</v>
      </c>
      <c r="H16" s="31">
        <v>85027</v>
      </c>
      <c r="I16" s="31">
        <v>3182</v>
      </c>
      <c r="J16" s="32">
        <v>0</v>
      </c>
      <c r="K16" s="33">
        <v>18000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328977</v>
      </c>
      <c r="W16" s="38"/>
      <c r="CT16">
        <v>188411</v>
      </c>
      <c r="CU16">
        <v>182167</v>
      </c>
      <c r="CV16" t="s">
        <v>37</v>
      </c>
      <c r="CW16">
        <v>1</v>
      </c>
      <c r="CX16" t="s">
        <v>38</v>
      </c>
      <c r="CY16" t="s">
        <v>36</v>
      </c>
      <c r="CZ16">
        <v>328977</v>
      </c>
      <c r="DA16">
        <v>328977</v>
      </c>
      <c r="DB16">
        <v>328977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46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0</v>
      </c>
      <c r="G17" s="31">
        <v>250308</v>
      </c>
      <c r="H17" s="31">
        <v>110001</v>
      </c>
      <c r="I17" s="31">
        <v>0</v>
      </c>
      <c r="J17" s="32">
        <v>11350</v>
      </c>
      <c r="K17" s="33">
        <v>23317</v>
      </c>
      <c r="L17" s="34" t="s">
        <v>87</v>
      </c>
      <c r="M17" s="35">
        <v>0</v>
      </c>
      <c r="N17" s="35">
        <v>3</v>
      </c>
      <c r="O17" s="35">
        <v>18</v>
      </c>
      <c r="P17" s="35">
        <v>9</v>
      </c>
      <c r="Q17" s="35">
        <v>3</v>
      </c>
      <c r="R17" s="35">
        <v>1</v>
      </c>
      <c r="S17" s="35">
        <v>0</v>
      </c>
      <c r="T17" s="35">
        <v>0</v>
      </c>
      <c r="U17" s="36">
        <f t="shared" si="0"/>
        <v>34</v>
      </c>
      <c r="V17" s="37">
        <f t="shared" si="1"/>
        <v>394976</v>
      </c>
      <c r="W17" s="38"/>
      <c r="CT17">
        <v>187570</v>
      </c>
      <c r="CU17">
        <v>182167</v>
      </c>
      <c r="CV17" t="s">
        <v>37</v>
      </c>
      <c r="CW17">
        <v>1</v>
      </c>
      <c r="CX17" t="s">
        <v>61</v>
      </c>
      <c r="CY17" t="s">
        <v>36</v>
      </c>
      <c r="CZ17">
        <v>394976</v>
      </c>
      <c r="DA17">
        <v>394976</v>
      </c>
      <c r="DB17">
        <v>394976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46</v>
      </c>
      <c r="B18" s="28" t="s">
        <v>66</v>
      </c>
      <c r="C18" s="29" t="s">
        <v>67</v>
      </c>
      <c r="D18" s="29">
        <v>2023</v>
      </c>
      <c r="E18" s="30" t="s">
        <v>35</v>
      </c>
      <c r="F18" s="31">
        <v>0</v>
      </c>
      <c r="G18" s="31">
        <v>111072</v>
      </c>
      <c r="H18" s="31">
        <v>74870</v>
      </c>
      <c r="I18" s="31">
        <v>0</v>
      </c>
      <c r="J18" s="32">
        <v>3025</v>
      </c>
      <c r="K18" s="33">
        <v>10795</v>
      </c>
      <c r="L18" s="34" t="s">
        <v>58</v>
      </c>
      <c r="M18" s="35">
        <v>15</v>
      </c>
      <c r="N18" s="35">
        <v>2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17</v>
      </c>
      <c r="V18" s="37">
        <f t="shared" si="1"/>
        <v>199762</v>
      </c>
      <c r="W18" s="38"/>
      <c r="CT18">
        <v>187568</v>
      </c>
      <c r="CU18">
        <v>182167</v>
      </c>
      <c r="CV18" t="s">
        <v>37</v>
      </c>
      <c r="CW18">
        <v>1</v>
      </c>
      <c r="CX18" t="s">
        <v>61</v>
      </c>
      <c r="CY18" t="s">
        <v>36</v>
      </c>
      <c r="CZ18">
        <v>199150</v>
      </c>
      <c r="DA18">
        <v>199150</v>
      </c>
      <c r="DB18">
        <v>199762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46</v>
      </c>
      <c r="B19" s="28" t="s">
        <v>68</v>
      </c>
      <c r="C19" s="29" t="s">
        <v>69</v>
      </c>
      <c r="D19" s="29">
        <v>2023</v>
      </c>
      <c r="E19" s="30" t="s">
        <v>35</v>
      </c>
      <c r="F19" s="31">
        <v>0</v>
      </c>
      <c r="G19" s="31">
        <v>0</v>
      </c>
      <c r="H19" s="31">
        <v>104700</v>
      </c>
      <c r="I19" s="31">
        <v>160344</v>
      </c>
      <c r="J19" s="32">
        <v>13825</v>
      </c>
      <c r="K19" s="33">
        <v>16869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295738</v>
      </c>
      <c r="W19" s="38"/>
      <c r="CT19">
        <v>187567</v>
      </c>
      <c r="CU19">
        <v>182167</v>
      </c>
      <c r="CV19" t="s">
        <v>37</v>
      </c>
      <c r="CW19">
        <v>1</v>
      </c>
      <c r="CX19" t="s">
        <v>38</v>
      </c>
      <c r="CY19" t="s">
        <v>36</v>
      </c>
      <c r="CZ19">
        <v>295738</v>
      </c>
      <c r="DA19">
        <v>295738</v>
      </c>
      <c r="DB19">
        <v>295738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70</v>
      </c>
      <c r="B20" s="28" t="s">
        <v>71</v>
      </c>
      <c r="C20" s="29" t="s">
        <v>72</v>
      </c>
      <c r="D20" s="29">
        <v>2023</v>
      </c>
      <c r="E20" s="30" t="s">
        <v>35</v>
      </c>
      <c r="F20" s="31">
        <v>0</v>
      </c>
      <c r="G20" s="31">
        <v>27348</v>
      </c>
      <c r="H20" s="31">
        <v>172249</v>
      </c>
      <c r="I20" s="31">
        <v>0</v>
      </c>
      <c r="J20" s="32">
        <v>0</v>
      </c>
      <c r="K20" s="33">
        <v>0</v>
      </c>
      <c r="L20" s="34" t="s">
        <v>58</v>
      </c>
      <c r="M20" s="35">
        <v>0</v>
      </c>
      <c r="N20" s="35">
        <v>0</v>
      </c>
      <c r="O20" s="35">
        <v>0</v>
      </c>
      <c r="P20" s="35">
        <v>1</v>
      </c>
      <c r="Q20" s="35">
        <v>1</v>
      </c>
      <c r="R20" s="35">
        <v>0</v>
      </c>
      <c r="S20" s="35">
        <v>0</v>
      </c>
      <c r="T20" s="35" t="s">
        <v>36</v>
      </c>
      <c r="U20" s="36">
        <f t="shared" si="0"/>
        <v>2</v>
      </c>
      <c r="V20" s="37">
        <f t="shared" si="1"/>
        <v>199597</v>
      </c>
      <c r="W20" s="38" t="s">
        <v>88</v>
      </c>
      <c r="CT20">
        <v>189494</v>
      </c>
      <c r="CU20">
        <v>182167</v>
      </c>
      <c r="CV20" t="s">
        <v>37</v>
      </c>
      <c r="CW20">
        <v>1</v>
      </c>
      <c r="CX20" t="s">
        <v>61</v>
      </c>
      <c r="CY20" t="s">
        <v>36</v>
      </c>
      <c r="CZ20">
        <v>79917</v>
      </c>
      <c r="DA20">
        <v>79917</v>
      </c>
      <c r="DB20">
        <v>79917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52</v>
      </c>
      <c r="B21" s="28" t="s">
        <v>73</v>
      </c>
      <c r="C21" s="29" t="s">
        <v>74</v>
      </c>
      <c r="D21" s="29">
        <v>2023</v>
      </c>
      <c r="E21" s="30" t="s">
        <v>35</v>
      </c>
      <c r="F21" s="31">
        <v>0</v>
      </c>
      <c r="G21" s="31">
        <v>0</v>
      </c>
      <c r="H21" s="31">
        <v>43680</v>
      </c>
      <c r="I21" s="31">
        <v>33396</v>
      </c>
      <c r="J21" s="32">
        <v>1600</v>
      </c>
      <c r="K21" s="33">
        <v>6346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85022</v>
      </c>
      <c r="W21" s="38"/>
      <c r="CT21">
        <v>188913</v>
      </c>
      <c r="CU21">
        <v>182167</v>
      </c>
      <c r="CV21" t="s">
        <v>37</v>
      </c>
      <c r="CW21">
        <v>1</v>
      </c>
      <c r="CX21" t="s">
        <v>38</v>
      </c>
      <c r="CY21" t="s">
        <v>36</v>
      </c>
      <c r="CZ21">
        <v>85022</v>
      </c>
      <c r="DA21">
        <v>85022</v>
      </c>
      <c r="DB21">
        <v>85022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75</v>
      </c>
      <c r="B22" s="28" t="s">
        <v>76</v>
      </c>
      <c r="C22" s="29" t="s">
        <v>77</v>
      </c>
      <c r="D22" s="29">
        <v>2023</v>
      </c>
      <c r="E22" s="30" t="s">
        <v>35</v>
      </c>
      <c r="F22" s="31">
        <v>0</v>
      </c>
      <c r="G22" s="31">
        <v>139176</v>
      </c>
      <c r="H22" s="31">
        <v>17079</v>
      </c>
      <c r="I22" s="31">
        <v>0</v>
      </c>
      <c r="J22" s="32">
        <v>0</v>
      </c>
      <c r="K22" s="33">
        <v>13765</v>
      </c>
      <c r="L22" s="34" t="s">
        <v>58</v>
      </c>
      <c r="M22" s="35">
        <v>0</v>
      </c>
      <c r="N22" s="35">
        <v>7</v>
      </c>
      <c r="O22" s="35">
        <v>6</v>
      </c>
      <c r="P22" s="35">
        <v>2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15</v>
      </c>
      <c r="V22" s="37">
        <f t="shared" si="1"/>
        <v>170020</v>
      </c>
      <c r="W22" s="38"/>
      <c r="CT22">
        <v>189254</v>
      </c>
      <c r="CU22">
        <v>182167</v>
      </c>
      <c r="CV22" t="s">
        <v>37</v>
      </c>
      <c r="CW22">
        <v>1</v>
      </c>
      <c r="CX22" t="s">
        <v>61</v>
      </c>
      <c r="CY22" t="s">
        <v>36</v>
      </c>
      <c r="CZ22">
        <v>170368</v>
      </c>
      <c r="DA22">
        <v>170368</v>
      </c>
      <c r="DB22">
        <v>170020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78</v>
      </c>
      <c r="B23" s="28" t="s">
        <v>79</v>
      </c>
      <c r="C23" s="29" t="s">
        <v>80</v>
      </c>
      <c r="D23" s="29">
        <v>2023</v>
      </c>
      <c r="E23" s="30" t="s">
        <v>81</v>
      </c>
      <c r="F23" s="31">
        <v>0</v>
      </c>
      <c r="G23" s="31">
        <v>0</v>
      </c>
      <c r="H23" s="31">
        <v>58975</v>
      </c>
      <c r="I23" s="31">
        <v>0</v>
      </c>
      <c r="J23" s="32">
        <v>0</v>
      </c>
      <c r="K23" s="33">
        <v>0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58975</v>
      </c>
      <c r="W23" s="38"/>
      <c r="CT23">
        <v>189491</v>
      </c>
      <c r="CU23">
        <v>182167</v>
      </c>
      <c r="CV23" t="s">
        <v>37</v>
      </c>
      <c r="CW23">
        <v>1</v>
      </c>
      <c r="CY23" t="s">
        <v>36</v>
      </c>
      <c r="CZ23">
        <v>58975</v>
      </c>
      <c r="DA23">
        <v>58975</v>
      </c>
      <c r="DB23">
        <v>58975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82</v>
      </c>
      <c r="B24" s="28" t="s">
        <v>83</v>
      </c>
      <c r="C24" s="29" t="s">
        <v>84</v>
      </c>
      <c r="D24" s="29">
        <v>2023</v>
      </c>
      <c r="E24" s="30" t="s">
        <v>35</v>
      </c>
      <c r="F24" s="31">
        <v>0</v>
      </c>
      <c r="G24" s="31">
        <v>279660</v>
      </c>
      <c r="H24" s="31">
        <v>147300</v>
      </c>
      <c r="I24" s="31">
        <v>0</v>
      </c>
      <c r="J24" s="32">
        <v>5000</v>
      </c>
      <c r="K24" s="33">
        <v>0</v>
      </c>
      <c r="L24" s="34" t="s">
        <v>58</v>
      </c>
      <c r="M24" s="35">
        <v>0</v>
      </c>
      <c r="N24" s="35">
        <v>0</v>
      </c>
      <c r="O24" s="35">
        <v>15</v>
      </c>
      <c r="P24" s="35">
        <v>5</v>
      </c>
      <c r="Q24" s="35">
        <v>5</v>
      </c>
      <c r="R24" s="35">
        <v>0</v>
      </c>
      <c r="S24" s="35">
        <v>0</v>
      </c>
      <c r="T24" s="35">
        <v>0</v>
      </c>
      <c r="U24" s="36">
        <f t="shared" si="0"/>
        <v>25</v>
      </c>
      <c r="V24" s="37">
        <f t="shared" si="1"/>
        <v>431960</v>
      </c>
      <c r="W24" s="38"/>
      <c r="CT24">
        <v>191177</v>
      </c>
      <c r="CU24">
        <v>182167</v>
      </c>
      <c r="CV24" t="s">
        <v>85</v>
      </c>
      <c r="CW24">
        <v>1</v>
      </c>
      <c r="CX24" t="s">
        <v>61</v>
      </c>
      <c r="CY24" t="s">
        <v>86</v>
      </c>
      <c r="CZ24">
        <v>434660</v>
      </c>
      <c r="DA24">
        <v>434660</v>
      </c>
      <c r="DB24">
        <v>431960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</sheetData>
  <autoFilter ref="A8:W8" xr:uid="{479451EA-D710-4343-87F3-8D5731F67E4D}"/>
  <conditionalFormatting sqref="V9:V34">
    <cfRule type="cellIs" dxfId="3" priority="4" operator="lessThan">
      <formula>0</formula>
    </cfRule>
  </conditionalFormatting>
  <conditionalFormatting sqref="C9:C34">
    <cfRule type="expression" dxfId="2" priority="3">
      <formula>(CW9&gt;1)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4" xr:uid="{68F5FCE5-0734-4929-BD30-9B23715717C9}">
      <formula1>"N/A, FMR, Actual Rent"</formula1>
    </dataValidation>
    <dataValidation type="list" allowBlank="1" showInputMessage="1" showErrorMessage="1" sqref="E9:E34" xr:uid="{F51D0BD0-B957-4910-8C26-4A6B9D4CFEE1}">
      <formula1>"PH, TH, Joint TH &amp; PH-RRH, HMIS, SSO, TRA, PRA, SRA, S+C/SRO"</formula1>
    </dataValidation>
    <dataValidation allowBlank="1" showErrorMessage="1" sqref="A8:W8" xr:uid="{9386D253-A4D5-4E36-ABF0-BAF8FE9A894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2022-06-30T21:52:47Z</dcterms:created>
  <dcterms:modified xsi:type="dcterms:W3CDTF">2022-07-06T21:54:51Z</dcterms:modified>
</cp:coreProperties>
</file>