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E-500\"/>
    </mc:Choice>
  </mc:AlternateContent>
  <xr:revisionPtr revIDLastSave="0" documentId="13_ncr:1_{7DD6806C-0189-407D-AF21-026E9CDE767D}" xr6:coauthVersionLast="47" xr6:coauthVersionMax="47" xr10:uidLastSave="{00000000-0000-0000-0000-000000000000}"/>
  <bookViews>
    <workbookView xWindow="-108" yWindow="-108" windowWidth="27288" windowHeight="17544" xr2:uid="{CA1B8AFD-FFB7-43F2-AC47-C765FEC53C9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<sst xmlns="http://schemas.openxmlformats.org/spreadsheetml/2006/main" count="172" uniqueCount="101">
  <si>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</si>
  <si>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</si>
  <si>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</si>
  <si>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</si>
  <si>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</si>
  <si>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</si>
  <si>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</si>
  <si>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</si>
  <si>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</si>
  <si>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</si>
  <si>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</si>
  <si>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</si>
  <si>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</si>
  <si>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</si>
  <si>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</si>
  <si>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</si>
  <si>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</si>
  <si>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</si>
  <si>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</si>
  <si>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</si>
  <si>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</si>
  <si>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</si>
  <si>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</si>
  <si>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</si>
  <si>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</si>
  <si>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</si>
  <si>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</si>
  <si>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</si>
  <si>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</si>
  <si>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</si>
  <si>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NE-500</t>
  </si>
  <si>
    <t>Central Nebraska Community Action Partnership</t>
  </si>
  <si>
    <t>THRIVES Renewal FY2021</t>
  </si>
  <si>
    <t>NE0002L7D002114</t>
  </si>
  <si>
    <t>PH</t>
  </si>
  <si>
    <t>FMR</t>
  </si>
  <si>
    <t/>
  </si>
  <si>
    <t>Omaha</t>
  </si>
  <si>
    <t>Nebraska Balance of State CoC</t>
  </si>
  <si>
    <t>Board of Regents, University of Nebraska-Lincoln</t>
  </si>
  <si>
    <t>Community Action Partnership of Mid-Nebraska</t>
  </si>
  <si>
    <t>Residential Assistance to Families in Transition, Inc.</t>
  </si>
  <si>
    <t>NE0022L7D002113</t>
  </si>
  <si>
    <t>TH</t>
  </si>
  <si>
    <t>Blue Valley Community Action, Inc.</t>
  </si>
  <si>
    <t>BVCA Project FIRST Renewal FY2021</t>
  </si>
  <si>
    <t>NE0024L7D002114</t>
  </si>
  <si>
    <t>Community Action Partnership of Western Nebraska</t>
  </si>
  <si>
    <t>SHP Renewal FY 2021</t>
  </si>
  <si>
    <t>NE0028L7D002114</t>
  </si>
  <si>
    <t>FY2021 NE BOS HMIS</t>
  </si>
  <si>
    <t>NE0050L7D002110</t>
  </si>
  <si>
    <t>Panhandle PSHP FY 2021</t>
  </si>
  <si>
    <t>NE0051L7D002110</t>
  </si>
  <si>
    <t>Care Corps, Inc.</t>
  </si>
  <si>
    <t>PSH Renewal FY2021</t>
  </si>
  <si>
    <t>NE0052L7D002110</t>
  </si>
  <si>
    <t>Region V Systems</t>
  </si>
  <si>
    <t>Region V Systems Rural Permanent Housing Program</t>
  </si>
  <si>
    <t>NE0053L7D002110</t>
  </si>
  <si>
    <t>Vets RRH Renewal FY2021</t>
  </si>
  <si>
    <t>NE0090L7D002106</t>
  </si>
  <si>
    <t>FY2021 NE BOS Coordinated Entry</t>
  </si>
  <si>
    <t>NE0091L7D002106</t>
  </si>
  <si>
    <t>SSO</t>
  </si>
  <si>
    <t>Project FIRST RRH FY 2021</t>
  </si>
  <si>
    <t>NE0101L7D002105</t>
  </si>
  <si>
    <t>FY2021 NE BOS YHDP Coordinated Entry</t>
  </si>
  <si>
    <t>NE0129Y7D002102</t>
  </si>
  <si>
    <t>FY2021 NE BOS YHDP HMIS</t>
  </si>
  <si>
    <t>NE0130Y7D002102</t>
  </si>
  <si>
    <t>TH/RRH FY2021</t>
  </si>
  <si>
    <t>NE0145T7D002100</t>
  </si>
  <si>
    <t>Joint TH &amp; PH-RRH</t>
  </si>
  <si>
    <t>The DOVES Program</t>
  </si>
  <si>
    <t>DOVES &amp; Bright Horizons</t>
  </si>
  <si>
    <t>NE0146D7D002100</t>
  </si>
  <si>
    <t>YHDP TH/RRH FY2021</t>
  </si>
  <si>
    <t>NE0147Y7D002100</t>
  </si>
  <si>
    <t>YHDP RRA FY2021</t>
  </si>
  <si>
    <t>NE0148Y7D002100</t>
  </si>
  <si>
    <t>YHDP PSH FY2021</t>
  </si>
  <si>
    <t>NE0149Y7D002100</t>
  </si>
  <si>
    <t>Blue Valley Community Action, Inc</t>
  </si>
  <si>
    <t>BVCA FYRES YHDP Replacement Project FY21</t>
  </si>
  <si>
    <t>NE0151Y7D002100</t>
  </si>
  <si>
    <t>FY 21 YHDP Replacement Project Application</t>
  </si>
  <si>
    <t>NE0152Y7D002100</t>
  </si>
  <si>
    <t>KIND YHDP Replacement Project FY 2021</t>
  </si>
  <si>
    <t>NE0153Y7D002100</t>
  </si>
  <si>
    <t>Rural Transition-age Permanent Housing Program</t>
  </si>
  <si>
    <t>NE0154Y7D002100</t>
  </si>
  <si>
    <t>CEDARS Youth Services</t>
  </si>
  <si>
    <t>CEDARS YHDP Replacement PSH 2021</t>
  </si>
  <si>
    <t>NE0155Y7D002100</t>
  </si>
  <si>
    <t>Central Plains Center for Services Inc.</t>
  </si>
  <si>
    <t>FY 21 CPCS Coaching</t>
  </si>
  <si>
    <t>NE0156Y7D002100</t>
  </si>
  <si>
    <t>FY 21 CPCS RRH</t>
  </si>
  <si>
    <t>NE0157Y7D002100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</si>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</sst>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7868-71F5-484E-92B5-5A773BCE8330}">
  <sheetPr codeName="Sheet227">
    <pageSetUpPr fitToPage="1"/>
  </sheetPr>
  <dimension ref="A1:V4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4184846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340980</v>
      </c>
      <c r="H9" s="31">
        <v>174417</v>
      </c>
      <c r="I9" s="31">
        <v>0</v>
      </c>
      <c r="J9" s="31">
        <v>0</v>
      </c>
      <c r="K9" s="32">
        <v>20521</v>
      </c>
      <c r="L9" s="33" t="s">
        <v>35</v>
      </c>
      <c r="M9" s="34">
        <v>1</v>
      </c>
      <c r="N9" s="34">
        <v>0</v>
      </c>
      <c r="O9" s="34">
        <v>13</v>
      </c>
      <c r="P9" s="34">
        <v>13</v>
      </c>
      <c r="Q9" s="34">
        <v>10</v>
      </c>
      <c r="R9" s="34">
        <v>0</v>
      </c>
      <c r="S9" s="34">
        <v>0</v>
      </c>
      <c r="T9" s="34">
        <v>0</v>
      </c>
      <c r="U9" s="35">
        <f t="shared" ref="U9:U43" si="0">SUM(M9:T9)</f>
        <v>37</v>
      </c>
      <c r="V9" s="36">
        <f t="shared" ref="V9:V43" si="1">SUM(F9:K9)</f>
        <v>535918</v>
      </c>
    </row>
    <row r="10" spans="1:22" x14ac:dyDescent="0.3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43</v>
      </c>
      <c r="F10" s="30">
        <v>0</v>
      </c>
      <c r="G10" s="31">
        <v>0</v>
      </c>
      <c r="H10" s="31">
        <v>68331</v>
      </c>
      <c r="I10" s="31">
        <v>18067</v>
      </c>
      <c r="J10" s="31">
        <v>0</v>
      </c>
      <c r="K10" s="32">
        <v>4319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90717</v>
      </c>
    </row>
    <row r="11" spans="1:22" x14ac:dyDescent="0.3">
      <c r="A11" s="27" t="s">
        <v>44</v>
      </c>
      <c r="B11" s="27" t="s">
        <v>45</v>
      </c>
      <c r="C11" s="28" t="s">
        <v>46</v>
      </c>
      <c r="D11" s="28">
        <v>2023</v>
      </c>
      <c r="E11" s="29" t="s">
        <v>43</v>
      </c>
      <c r="F11" s="30">
        <v>82392</v>
      </c>
      <c r="G11" s="31">
        <v>0</v>
      </c>
      <c r="H11" s="31">
        <v>47765</v>
      </c>
      <c r="I11" s="31">
        <v>22314</v>
      </c>
      <c r="J11" s="31">
        <v>0</v>
      </c>
      <c r="K11" s="32">
        <v>10501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162972</v>
      </c>
    </row>
    <row r="12" spans="1:22" x14ac:dyDescent="0.3">
      <c r="A12" s="27" t="s">
        <v>47</v>
      </c>
      <c r="B12" s="27" t="s">
        <v>48</v>
      </c>
      <c r="C12" s="28" t="s">
        <v>49</v>
      </c>
      <c r="D12" s="28">
        <v>2023</v>
      </c>
      <c r="E12" s="29" t="s">
        <v>43</v>
      </c>
      <c r="F12" s="30">
        <v>20016</v>
      </c>
      <c r="G12" s="31">
        <v>0</v>
      </c>
      <c r="H12" s="31">
        <v>9185</v>
      </c>
      <c r="I12" s="31">
        <v>1200</v>
      </c>
      <c r="J12" s="31">
        <v>0</v>
      </c>
      <c r="K12" s="32">
        <v>2087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32488</v>
      </c>
    </row>
    <row r="13" spans="1:22" x14ac:dyDescent="0.3">
      <c r="A13" s="27" t="s">
        <v>39</v>
      </c>
      <c r="B13" s="27" t="s">
        <v>50</v>
      </c>
      <c r="C13" s="28" t="s">
        <v>51</v>
      </c>
      <c r="D13" s="28">
        <v>2023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162436</v>
      </c>
      <c r="K13" s="32">
        <v>11370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173806</v>
      </c>
    </row>
    <row r="14" spans="1:22" x14ac:dyDescent="0.3">
      <c r="A14" s="27" t="s">
        <v>47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136772</v>
      </c>
      <c r="G14" s="31">
        <v>0</v>
      </c>
      <c r="H14" s="31">
        <v>33961</v>
      </c>
      <c r="I14" s="31">
        <v>4253</v>
      </c>
      <c r="J14" s="31">
        <v>0</v>
      </c>
      <c r="K14" s="32">
        <v>10057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185043</v>
      </c>
    </row>
    <row r="15" spans="1:22" x14ac:dyDescent="0.3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84034</v>
      </c>
      <c r="G15" s="31">
        <v>0</v>
      </c>
      <c r="H15" s="31">
        <v>19300</v>
      </c>
      <c r="I15" s="31">
        <v>10162</v>
      </c>
      <c r="J15" s="31">
        <v>0</v>
      </c>
      <c r="K15" s="32">
        <v>4398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117894</v>
      </c>
    </row>
    <row r="16" spans="1:22" x14ac:dyDescent="0.3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254344</v>
      </c>
      <c r="G16" s="31">
        <v>0</v>
      </c>
      <c r="H16" s="31">
        <v>55148</v>
      </c>
      <c r="I16" s="31">
        <v>36160</v>
      </c>
      <c r="J16" s="31">
        <v>0</v>
      </c>
      <c r="K16" s="32">
        <v>19736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365388</v>
      </c>
    </row>
    <row r="17" spans="1:22" x14ac:dyDescent="0.3">
      <c r="A17" s="27" t="s">
        <v>31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1">
        <v>91980</v>
      </c>
      <c r="H17" s="31">
        <v>70003</v>
      </c>
      <c r="I17" s="31">
        <v>0</v>
      </c>
      <c r="J17" s="31">
        <v>0</v>
      </c>
      <c r="K17" s="32">
        <v>12325</v>
      </c>
      <c r="L17" s="33" t="s">
        <v>35</v>
      </c>
      <c r="M17" s="34">
        <v>0</v>
      </c>
      <c r="N17" s="34">
        <v>0</v>
      </c>
      <c r="O17" s="34">
        <v>10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12</v>
      </c>
      <c r="V17" s="36">
        <f t="shared" si="1"/>
        <v>174308</v>
      </c>
    </row>
    <row r="18" spans="1:22" x14ac:dyDescent="0.3">
      <c r="A18" s="27" t="s">
        <v>39</v>
      </c>
      <c r="B18" s="27" t="s">
        <v>62</v>
      </c>
      <c r="C18" s="28" t="s">
        <v>63</v>
      </c>
      <c r="D18" s="28">
        <v>2023</v>
      </c>
      <c r="E18" s="29" t="s">
        <v>64</v>
      </c>
      <c r="F18" s="30">
        <v>0</v>
      </c>
      <c r="G18" s="31">
        <v>0</v>
      </c>
      <c r="H18" s="31">
        <v>66946</v>
      </c>
      <c r="I18" s="31">
        <v>0</v>
      </c>
      <c r="J18" s="31">
        <v>0</v>
      </c>
      <c r="K18" s="32">
        <v>4686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71632</v>
      </c>
    </row>
    <row r="19" spans="1:22" x14ac:dyDescent="0.3">
      <c r="A19" s="27" t="s">
        <v>44</v>
      </c>
      <c r="B19" s="27" t="s">
        <v>65</v>
      </c>
      <c r="C19" s="28" t="s">
        <v>66</v>
      </c>
      <c r="D19" s="28">
        <v>2023</v>
      </c>
      <c r="E19" s="29" t="s">
        <v>34</v>
      </c>
      <c r="F19" s="30">
        <v>0</v>
      </c>
      <c r="G19" s="31">
        <v>36336</v>
      </c>
      <c r="H19" s="31">
        <v>7673</v>
      </c>
      <c r="I19" s="31">
        <v>0</v>
      </c>
      <c r="J19" s="31">
        <v>0</v>
      </c>
      <c r="K19" s="32">
        <v>1185</v>
      </c>
      <c r="L19" s="33" t="s">
        <v>35</v>
      </c>
      <c r="M19" s="34">
        <v>0</v>
      </c>
      <c r="N19" s="34">
        <v>0</v>
      </c>
      <c r="O19" s="34">
        <v>0</v>
      </c>
      <c r="P19" s="34">
        <v>4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45194</v>
      </c>
    </row>
    <row r="20" spans="1:22" x14ac:dyDescent="0.3">
      <c r="A20" s="27" t="s">
        <v>39</v>
      </c>
      <c r="B20" s="27" t="s">
        <v>67</v>
      </c>
      <c r="C20" s="28" t="s">
        <v>68</v>
      </c>
      <c r="D20" s="28">
        <v>2023</v>
      </c>
      <c r="E20" s="29" t="s">
        <v>64</v>
      </c>
      <c r="F20" s="30">
        <v>0</v>
      </c>
      <c r="G20" s="31">
        <v>0</v>
      </c>
      <c r="H20" s="31">
        <v>83595</v>
      </c>
      <c r="I20" s="31">
        <v>0</v>
      </c>
      <c r="J20" s="31">
        <v>0</v>
      </c>
      <c r="K20" s="32">
        <v>2569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 t="s">
        <v>36</v>
      </c>
      <c r="U20" s="35">
        <f t="shared" si="0"/>
        <v>0</v>
      </c>
      <c r="V20" s="36">
        <f t="shared" si="1"/>
        <v>86164</v>
      </c>
    </row>
    <row r="21" spans="1:22" x14ac:dyDescent="0.3">
      <c r="A21" s="27" t="s">
        <v>39</v>
      </c>
      <c r="B21" s="27" t="s">
        <v>69</v>
      </c>
      <c r="C21" s="28" t="s">
        <v>70</v>
      </c>
      <c r="D21" s="28">
        <v>2023</v>
      </c>
      <c r="E21" s="29" t="s">
        <v>17</v>
      </c>
      <c r="F21" s="30">
        <v>0</v>
      </c>
      <c r="G21" s="31">
        <v>0</v>
      </c>
      <c r="H21" s="31">
        <v>0</v>
      </c>
      <c r="I21" s="31">
        <v>0</v>
      </c>
      <c r="J21" s="31">
        <v>111862</v>
      </c>
      <c r="K21" s="32">
        <v>2569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114431</v>
      </c>
    </row>
    <row r="22" spans="1:22" x14ac:dyDescent="0.3">
      <c r="A22" s="27" t="s">
        <v>54</v>
      </c>
      <c r="B22" s="27" t="s">
        <v>71</v>
      </c>
      <c r="C22" s="28" t="s">
        <v>72</v>
      </c>
      <c r="D22" s="28">
        <v>2023</v>
      </c>
      <c r="E22" s="29" t="s">
        <v>73</v>
      </c>
      <c r="F22" s="30">
        <v>29448</v>
      </c>
      <c r="G22" s="31">
        <v>59640</v>
      </c>
      <c r="H22" s="31">
        <v>24582</v>
      </c>
      <c r="I22" s="31">
        <v>2460</v>
      </c>
      <c r="J22" s="31">
        <v>0</v>
      </c>
      <c r="K22" s="32">
        <v>5685</v>
      </c>
      <c r="L22" s="33" t="s">
        <v>35</v>
      </c>
      <c r="M22" s="34">
        <v>0</v>
      </c>
      <c r="N22" s="34">
        <v>1</v>
      </c>
      <c r="O22" s="34">
        <v>1</v>
      </c>
      <c r="P22" s="34">
        <v>2</v>
      </c>
      <c r="Q22" s="34">
        <v>2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121815</v>
      </c>
    </row>
    <row r="23" spans="1:22" x14ac:dyDescent="0.3">
      <c r="A23" s="27" t="s">
        <v>74</v>
      </c>
      <c r="B23" s="27" t="s">
        <v>75</v>
      </c>
      <c r="C23" s="28" t="s">
        <v>76</v>
      </c>
      <c r="D23" s="28">
        <v>2023</v>
      </c>
      <c r="E23" s="29" t="s">
        <v>73</v>
      </c>
      <c r="F23" s="30">
        <v>61776</v>
      </c>
      <c r="G23" s="31">
        <v>111552</v>
      </c>
      <c r="H23" s="31">
        <v>222689</v>
      </c>
      <c r="I23" s="31">
        <v>59455</v>
      </c>
      <c r="J23" s="31">
        <v>0</v>
      </c>
      <c r="K23" s="32">
        <v>15000</v>
      </c>
      <c r="L23" s="33" t="s">
        <v>35</v>
      </c>
      <c r="M23" s="34">
        <v>0</v>
      </c>
      <c r="N23" s="34">
        <v>0</v>
      </c>
      <c r="O23" s="34">
        <v>4</v>
      </c>
      <c r="P23" s="34">
        <v>9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13</v>
      </c>
      <c r="V23" s="36">
        <f t="shared" si="1"/>
        <v>470472</v>
      </c>
    </row>
    <row r="24" spans="1:22" x14ac:dyDescent="0.3">
      <c r="A24" s="27" t="s">
        <v>54</v>
      </c>
      <c r="B24" s="27" t="s">
        <v>77</v>
      </c>
      <c r="C24" s="28" t="s">
        <v>78</v>
      </c>
      <c r="D24" s="28">
        <v>2023</v>
      </c>
      <c r="E24" s="29" t="s">
        <v>73</v>
      </c>
      <c r="F24" s="30">
        <v>20544</v>
      </c>
      <c r="G24" s="31">
        <v>50928</v>
      </c>
      <c r="H24" s="31">
        <v>42267</v>
      </c>
      <c r="I24" s="31">
        <v>17461</v>
      </c>
      <c r="J24" s="31">
        <v>0</v>
      </c>
      <c r="K24" s="32">
        <v>5685</v>
      </c>
      <c r="L24" s="33" t="s">
        <v>35</v>
      </c>
      <c r="M24" s="34">
        <v>0</v>
      </c>
      <c r="N24" s="34">
        <v>0</v>
      </c>
      <c r="O24" s="34">
        <v>4</v>
      </c>
      <c r="P24" s="34">
        <v>2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6</v>
      </c>
      <c r="V24" s="36">
        <f t="shared" si="1"/>
        <v>136885</v>
      </c>
    </row>
    <row r="25" spans="1:22" x14ac:dyDescent="0.3">
      <c r="A25" s="27" t="s">
        <v>54</v>
      </c>
      <c r="B25" s="27" t="s">
        <v>79</v>
      </c>
      <c r="C25" s="28" t="s">
        <v>80</v>
      </c>
      <c r="D25" s="28">
        <v>2023</v>
      </c>
      <c r="E25" s="29" t="s">
        <v>34</v>
      </c>
      <c r="F25" s="30">
        <v>0</v>
      </c>
      <c r="G25" s="31">
        <v>20436</v>
      </c>
      <c r="H25" s="31">
        <v>23039</v>
      </c>
      <c r="I25" s="31">
        <v>0</v>
      </c>
      <c r="J25" s="31">
        <v>0</v>
      </c>
      <c r="K25" s="32">
        <v>3325</v>
      </c>
      <c r="L25" s="33" t="s">
        <v>35</v>
      </c>
      <c r="M25" s="34">
        <v>1</v>
      </c>
      <c r="N25" s="34">
        <v>0</v>
      </c>
      <c r="O25" s="34">
        <v>2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3</v>
      </c>
      <c r="V25" s="36">
        <f t="shared" si="1"/>
        <v>46800</v>
      </c>
    </row>
    <row r="26" spans="1:22" x14ac:dyDescent="0.3">
      <c r="A26" s="27" t="s">
        <v>54</v>
      </c>
      <c r="B26" s="27" t="s">
        <v>81</v>
      </c>
      <c r="C26" s="28" t="s">
        <v>82</v>
      </c>
      <c r="D26" s="28">
        <v>2023</v>
      </c>
      <c r="E26" s="29" t="s">
        <v>34</v>
      </c>
      <c r="F26" s="30">
        <v>31110</v>
      </c>
      <c r="G26" s="31">
        <v>0</v>
      </c>
      <c r="H26" s="31">
        <v>34617</v>
      </c>
      <c r="I26" s="31">
        <v>3407</v>
      </c>
      <c r="J26" s="31">
        <v>0</v>
      </c>
      <c r="K26" s="32">
        <v>4283</v>
      </c>
      <c r="L26" s="33" t="s">
        <v>36</v>
      </c>
      <c r="M26" s="34"/>
      <c r="N26" s="34"/>
      <c r="O26" s="34"/>
      <c r="P26" s="34"/>
      <c r="Q26" s="34"/>
      <c r="R26" s="34"/>
      <c r="S26" s="34"/>
      <c r="T26" s="34" t="s">
        <v>36</v>
      </c>
      <c r="U26" s="35">
        <f t="shared" si="0"/>
        <v>0</v>
      </c>
      <c r="V26" s="36">
        <f t="shared" si="1"/>
        <v>73417</v>
      </c>
    </row>
    <row r="27" spans="1:22" x14ac:dyDescent="0.3">
      <c r="A27" s="27" t="s">
        <v>83</v>
      </c>
      <c r="B27" s="27" t="s">
        <v>84</v>
      </c>
      <c r="C27" s="28" t="s">
        <v>85</v>
      </c>
      <c r="D27" s="28">
        <v>2023</v>
      </c>
      <c r="E27" s="29" t="s">
        <v>73</v>
      </c>
      <c r="F27" s="30">
        <v>26076</v>
      </c>
      <c r="G27" s="31">
        <v>43488</v>
      </c>
      <c r="H27" s="31">
        <v>70836</v>
      </c>
      <c r="I27" s="31">
        <v>10985</v>
      </c>
      <c r="J27" s="31">
        <v>0</v>
      </c>
      <c r="K27" s="32">
        <v>972</v>
      </c>
      <c r="L27" s="33" t="s">
        <v>35</v>
      </c>
      <c r="M27" s="34">
        <v>0</v>
      </c>
      <c r="N27" s="34">
        <v>0</v>
      </c>
      <c r="O27" s="34">
        <v>6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6</v>
      </c>
      <c r="V27" s="36">
        <f t="shared" si="1"/>
        <v>152357</v>
      </c>
    </row>
    <row r="28" spans="1:22" x14ac:dyDescent="0.3">
      <c r="A28" s="27" t="s">
        <v>47</v>
      </c>
      <c r="B28" s="27" t="s">
        <v>86</v>
      </c>
      <c r="C28" s="28" t="s">
        <v>87</v>
      </c>
      <c r="D28" s="28">
        <v>2023</v>
      </c>
      <c r="E28" s="29" t="s">
        <v>73</v>
      </c>
      <c r="F28" s="30">
        <v>12576</v>
      </c>
      <c r="G28" s="31">
        <v>45756</v>
      </c>
      <c r="H28" s="31">
        <v>64230</v>
      </c>
      <c r="I28" s="31">
        <v>11393</v>
      </c>
      <c r="J28" s="31">
        <v>0</v>
      </c>
      <c r="K28" s="32">
        <v>12644</v>
      </c>
      <c r="L28" s="33" t="s">
        <v>35</v>
      </c>
      <c r="M28" s="34">
        <v>0</v>
      </c>
      <c r="N28" s="34">
        <v>0</v>
      </c>
      <c r="O28" s="34">
        <v>5</v>
      </c>
      <c r="P28" s="34">
        <v>1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6</v>
      </c>
      <c r="V28" s="36">
        <f t="shared" si="1"/>
        <v>146599</v>
      </c>
    </row>
    <row r="29" spans="1:22" x14ac:dyDescent="0.3">
      <c r="A29" s="27" t="s">
        <v>31</v>
      </c>
      <c r="B29" s="27" t="s">
        <v>88</v>
      </c>
      <c r="C29" s="28" t="s">
        <v>89</v>
      </c>
      <c r="D29" s="28">
        <v>2023</v>
      </c>
      <c r="E29" s="29" t="s">
        <v>73</v>
      </c>
      <c r="F29" s="30">
        <v>11200</v>
      </c>
      <c r="G29" s="31">
        <v>58392</v>
      </c>
      <c r="H29" s="31">
        <v>112433</v>
      </c>
      <c r="I29" s="31">
        <v>0</v>
      </c>
      <c r="J29" s="31">
        <v>6964</v>
      </c>
      <c r="K29" s="32">
        <v>12431</v>
      </c>
      <c r="L29" s="33" t="s">
        <v>35</v>
      </c>
      <c r="M29" s="34">
        <v>0</v>
      </c>
      <c r="N29" s="34">
        <v>0</v>
      </c>
      <c r="O29" s="34">
        <v>4</v>
      </c>
      <c r="P29" s="34">
        <v>3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7</v>
      </c>
      <c r="V29" s="36">
        <f t="shared" si="1"/>
        <v>201420</v>
      </c>
    </row>
    <row r="30" spans="1:22" x14ac:dyDescent="0.3">
      <c r="A30" s="27" t="s">
        <v>57</v>
      </c>
      <c r="B30" s="27" t="s">
        <v>90</v>
      </c>
      <c r="C30" s="28" t="s">
        <v>91</v>
      </c>
      <c r="D30" s="28">
        <v>2023</v>
      </c>
      <c r="E30" s="29" t="s">
        <v>34</v>
      </c>
      <c r="F30" s="30">
        <v>68544</v>
      </c>
      <c r="G30" s="31">
        <v>0</v>
      </c>
      <c r="H30" s="31">
        <v>57903</v>
      </c>
      <c r="I30" s="31">
        <v>19223</v>
      </c>
      <c r="J30" s="31">
        <v>0</v>
      </c>
      <c r="K30" s="32">
        <v>14000</v>
      </c>
      <c r="L30" s="33" t="s">
        <v>36</v>
      </c>
      <c r="M30" s="34"/>
      <c r="N30" s="34"/>
      <c r="O30" s="34"/>
      <c r="P30" s="34"/>
      <c r="Q30" s="34"/>
      <c r="R30" s="34"/>
      <c r="S30" s="34"/>
      <c r="T30" s="34" t="s">
        <v>36</v>
      </c>
      <c r="U30" s="35">
        <f t="shared" si="0"/>
        <v>0</v>
      </c>
      <c r="V30" s="36">
        <f t="shared" si="1"/>
        <v>159670</v>
      </c>
    </row>
    <row r="31" spans="1:22" x14ac:dyDescent="0.3">
      <c r="A31" s="27" t="s">
        <v>92</v>
      </c>
      <c r="B31" s="27" t="s">
        <v>93</v>
      </c>
      <c r="C31" s="28" t="s">
        <v>94</v>
      </c>
      <c r="D31" s="28">
        <v>2023</v>
      </c>
      <c r="E31" s="29" t="s">
        <v>34</v>
      </c>
      <c r="F31" s="30">
        <v>0</v>
      </c>
      <c r="G31" s="31">
        <v>38280</v>
      </c>
      <c r="H31" s="31">
        <v>51379</v>
      </c>
      <c r="I31" s="31">
        <v>6222</v>
      </c>
      <c r="J31" s="31">
        <v>0</v>
      </c>
      <c r="K31" s="32">
        <v>9083</v>
      </c>
      <c r="L31" s="33" t="s">
        <v>100</v>
      </c>
      <c r="M31" s="34">
        <v>0</v>
      </c>
      <c r="N31" s="34">
        <v>0</v>
      </c>
      <c r="O31" s="34">
        <v>0</v>
      </c>
      <c r="P31" s="34">
        <v>5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5</v>
      </c>
      <c r="V31" s="36">
        <f t="shared" si="1"/>
        <v>104964</v>
      </c>
    </row>
    <row r="32" spans="1:22" x14ac:dyDescent="0.3">
      <c r="A32" s="27" t="s">
        <v>95</v>
      </c>
      <c r="B32" s="27" t="s">
        <v>96</v>
      </c>
      <c r="C32" s="28" t="s">
        <v>97</v>
      </c>
      <c r="D32" s="28">
        <v>2023</v>
      </c>
      <c r="E32" s="29" t="s">
        <v>34</v>
      </c>
      <c r="F32" s="30">
        <v>0</v>
      </c>
      <c r="G32" s="31">
        <v>0</v>
      </c>
      <c r="H32" s="31">
        <v>286033</v>
      </c>
      <c r="I32" s="31">
        <v>0</v>
      </c>
      <c r="J32" s="31">
        <v>0</v>
      </c>
      <c r="K32" s="32">
        <v>28587</v>
      </c>
      <c r="L32" s="33" t="s">
        <v>36</v>
      </c>
      <c r="M32" s="34"/>
      <c r="N32" s="34"/>
      <c r="O32" s="34"/>
      <c r="P32" s="34"/>
      <c r="Q32" s="34"/>
      <c r="R32" s="34"/>
      <c r="S32" s="34"/>
      <c r="T32" s="34" t="s">
        <v>36</v>
      </c>
      <c r="U32" s="35">
        <f t="shared" si="0"/>
        <v>0</v>
      </c>
      <c r="V32" s="36">
        <f t="shared" si="1"/>
        <v>314620</v>
      </c>
    </row>
    <row r="33" spans="1:22" x14ac:dyDescent="0.3">
      <c r="A33" s="27" t="s">
        <v>95</v>
      </c>
      <c r="B33" s="27" t="s">
        <v>98</v>
      </c>
      <c r="C33" s="28" t="s">
        <v>99</v>
      </c>
      <c r="D33" s="28">
        <v>2023</v>
      </c>
      <c r="E33" s="29" t="s">
        <v>34</v>
      </c>
      <c r="F33" s="30">
        <v>0</v>
      </c>
      <c r="G33" s="31">
        <v>51108</v>
      </c>
      <c r="H33" s="31">
        <v>40459</v>
      </c>
      <c r="I33" s="31">
        <v>0</v>
      </c>
      <c r="J33" s="31">
        <v>0</v>
      </c>
      <c r="K33" s="32">
        <v>8305</v>
      </c>
      <c r="L33" s="33" t="s">
        <v>35</v>
      </c>
      <c r="M33" s="34">
        <v>4</v>
      </c>
      <c r="N33" s="34">
        <v>2</v>
      </c>
      <c r="O33" s="34">
        <v>3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9</v>
      </c>
      <c r="V33" s="36">
        <f t="shared" si="1"/>
        <v>99872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</sheetData>
  <autoFilter ref="A8:V8" xr:uid="{8D717868-71F5-484E-92B5-5A773BCE8330}"/>
  <conditionalFormatting sqref="D9:D43">
    <cfRule type="expression" dxfId="3" priority="4">
      <formula>OR($D9&gt;2023,AND($D9&lt;2023,$D9&lt;&gt;""))</formula>
    </cfRule>
  </conditionalFormatting>
  <conditionalFormatting sqref="V9:V43">
    <cfRule type="cellIs" dxfId="2" priority="3" operator="lessThan">
      <formula>0</formula>
    </cfRule>
  </conditionalFormatting>
  <conditionalFormatting sqref="V9:V43">
    <cfRule type="expression" dxfId="1" priority="1">
      <formula>#REF!&lt;0</formula>
    </cfRule>
  </conditionalFormatting>
  <conditionalFormatting sqref="C9:C43">
    <cfRule type="expression" dxfId="0" priority="5">
      <formula>(#REF!&gt;1)</formula>
    </cfRule>
  </conditionalFormatting>
  <dataValidations count="3">
    <dataValidation type="list" allowBlank="1" showInputMessage="1" showErrorMessage="1" sqref="L9:L43" xr:uid="{E50D0CBF-B75F-4154-B0FC-F2D67D15893D}">
      <formula1>"N/A, FMR, Actual Rent"</formula1>
    </dataValidation>
    <dataValidation type="list" allowBlank="1" showInputMessage="1" showErrorMessage="1" sqref="E9:E43" xr:uid="{DF43D20B-D016-4FF8-9FC3-2D606FAE386B}">
      <formula1>"PH, TH, Joint TH &amp; PH-RRH, HMIS, SSO, TRA, PRA, SRA, S+C/SRO"</formula1>
    </dataValidation>
    <dataValidation allowBlank="1" showErrorMessage="1" sqref="A8:V8" xr:uid="{322B5EFA-48D6-4D41-B3E6-DE18DA3F764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2022-05-30T18:26:39Z</dcterms:created>
  <dcterms:modified xsi:type="dcterms:W3CDTF">2022-06-06T20:34:03Z</dcterms:modified>
</cp:coreProperties>
</file>