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015A16A-58F3-451E-A1B3-A53E9310BDC4}" xr6:coauthVersionLast="47" xr6:coauthVersionMax="47" xr10:uidLastSave="{00000000-0000-0000-0000-000000000000}"/>
  <bookViews>
    <workbookView xWindow="-98" yWindow="-98" windowWidth="25846" windowHeight="14941" xr2:uid="{DB8C0677-24B4-4DD5-939C-EA6551483D6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<sst xmlns="http://schemas.openxmlformats.org/spreadsheetml/2006/main" count="124" uniqueCount="82">
  <si>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</si>
  <si>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</si>
  <si>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</si>
  <si>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</si>
  <si>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</si>
  <si>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</si>
  <si>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</si>
  <si>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</si>
  <si>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</si>
  <si>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</si>
  <si>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</si>
  <si>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</si>
  <si>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</si>
  <si>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</si>
  <si>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</si>
  <si>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</si>
  <si>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</si>
  <si>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</si>
  <si>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</si>
  <si>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</si>
  <si>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</si>
  <si>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</si>
  <si>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</si>
  <si>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</si>
  <si>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</si>
  <si>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</si>
  <si>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</si>
  <si>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</si>
  <si>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</si>
  <si>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</si>
  <si>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ND-500</t>
  </si>
  <si>
    <t>Burleigh County Housing Authority</t>
  </si>
  <si>
    <t>BCHA Shelter Plus Care Vouchers 2021</t>
  </si>
  <si>
    <t>ND0013L8T002114</t>
  </si>
  <si>
    <t>PH</t>
  </si>
  <si>
    <t>FMR</t>
  </si>
  <si>
    <t/>
  </si>
  <si>
    <t>Denver</t>
  </si>
  <si>
    <t>North Dakota Statewide CoC</t>
  </si>
  <si>
    <t>North Dakota Housing Finance Agency</t>
  </si>
  <si>
    <t>Abused Adult Resource Center</t>
  </si>
  <si>
    <t>SHP Transitional Housing Renewal FY2021</t>
  </si>
  <si>
    <t>ND0014L8T002114</t>
  </si>
  <si>
    <t>TH</t>
  </si>
  <si>
    <t>Women's Alliance, Inc. DBA: Domestic Violence and Rape Crisi</t>
  </si>
  <si>
    <t>SW North Dakota Housing Project</t>
  </si>
  <si>
    <t>ND0016L8T002114</t>
  </si>
  <si>
    <t>YWCA Cass Clay</t>
  </si>
  <si>
    <t>YWCA Cass Clay Transitional Housing (TH)</t>
  </si>
  <si>
    <t>ND0017L8T002114</t>
  </si>
  <si>
    <t>YWCA Cass Clay SHP Consolidated</t>
  </si>
  <si>
    <t>ND0023L8T002113</t>
  </si>
  <si>
    <t>Fargo Housing and Redevelopment Authority</t>
  </si>
  <si>
    <t>Cooper House SHP 2021</t>
  </si>
  <si>
    <t>ND0025L8T002111</t>
  </si>
  <si>
    <t>PSH_BonniesAptsRenewalFY2021</t>
  </si>
  <si>
    <t>ND0027L8T002110</t>
  </si>
  <si>
    <t>Fraser, Ltd</t>
  </si>
  <si>
    <t>Butler PSH</t>
  </si>
  <si>
    <t>ND0031L8T002108</t>
  </si>
  <si>
    <t>RASHP SHP  2021 Renewal c</t>
  </si>
  <si>
    <t>ND0033L8T002110</t>
  </si>
  <si>
    <t>Prairie Harvest Mental Health</t>
  </si>
  <si>
    <t>Prairie Harvest Mental Health Supportive Housing Program FY2021</t>
  </si>
  <si>
    <t>ND0043L8T002105</t>
  </si>
  <si>
    <t>Mountain Plains Youth Services Coalition, Inc.</t>
  </si>
  <si>
    <t>Youthworks Joint PH-RRH and TH 2021</t>
  </si>
  <si>
    <t>ND0046L8T002104</t>
  </si>
  <si>
    <t>Joint TH &amp; PH-RRH</t>
  </si>
  <si>
    <t>YWCA Cass Clay DV</t>
  </si>
  <si>
    <t>ND0049L8T002103</t>
  </si>
  <si>
    <t>Red River Valley Community Action</t>
  </si>
  <si>
    <t>RRVCA Tri Plex PSH 2021</t>
  </si>
  <si>
    <t>ND0052L8T002102</t>
  </si>
  <si>
    <t>Hope Stability Project</t>
  </si>
  <si>
    <t>ND0053L8T002102</t>
  </si>
  <si>
    <t>Rapid Rehousing AARC FY2021</t>
  </si>
  <si>
    <t>ND0055D8T002102</t>
  </si>
  <si>
    <t>Institute for Community Alliances</t>
  </si>
  <si>
    <t>ND HMIS Project 2021</t>
  </si>
  <si>
    <t>ND0062L8T002100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</si>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</sst>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38B19-E6FD-420C-817C-0D992AE8A7C7}">
  <sheetPr codeName="Sheet225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2047748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231588</v>
      </c>
      <c r="H9" s="30">
        <v>0</v>
      </c>
      <c r="I9" s="30">
        <v>0</v>
      </c>
      <c r="J9" s="31">
        <v>0</v>
      </c>
      <c r="K9" s="32">
        <v>9092</v>
      </c>
      <c r="L9" s="33" t="s">
        <v>35</v>
      </c>
      <c r="M9" s="34">
        <v>0</v>
      </c>
      <c r="N9" s="34">
        <v>9</v>
      </c>
      <c r="O9" s="34">
        <v>10</v>
      </c>
      <c r="P9" s="34">
        <v>3</v>
      </c>
      <c r="Q9" s="34">
        <v>1</v>
      </c>
      <c r="R9" s="34">
        <v>1</v>
      </c>
      <c r="S9" s="34">
        <v>0</v>
      </c>
      <c r="T9" s="34">
        <v>0</v>
      </c>
      <c r="U9" s="35">
        <f t="shared" ref="U9:U34" si="0">SUM(M9:T9)</f>
        <v>24</v>
      </c>
      <c r="V9" s="36">
        <f t="shared" ref="V9:V34" si="1">SUM(F9:K9)</f>
        <v>240680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43</v>
      </c>
      <c r="F10" s="30">
        <v>4200</v>
      </c>
      <c r="G10" s="30">
        <v>0</v>
      </c>
      <c r="H10" s="30">
        <v>64753</v>
      </c>
      <c r="I10" s="30">
        <v>6792</v>
      </c>
      <c r="J10" s="31">
        <v>0</v>
      </c>
      <c r="K10" s="32">
        <v>1755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77500</v>
      </c>
    </row>
    <row r="11" spans="1:22" x14ac:dyDescent="0.45">
      <c r="A11" s="27" t="s">
        <v>44</v>
      </c>
      <c r="B11" s="27" t="s">
        <v>45</v>
      </c>
      <c r="C11" s="28" t="s">
        <v>46</v>
      </c>
      <c r="D11" s="28">
        <v>2023</v>
      </c>
      <c r="E11" s="29" t="s">
        <v>43</v>
      </c>
      <c r="F11" s="30">
        <v>0</v>
      </c>
      <c r="G11" s="30">
        <v>0</v>
      </c>
      <c r="H11" s="30">
        <v>29313</v>
      </c>
      <c r="I11" s="30">
        <v>5397</v>
      </c>
      <c r="J11" s="31">
        <v>0</v>
      </c>
      <c r="K11" s="32">
        <v>1790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36500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2023</v>
      </c>
      <c r="E12" s="29" t="s">
        <v>43</v>
      </c>
      <c r="F12" s="30">
        <v>32820</v>
      </c>
      <c r="G12" s="30">
        <v>0</v>
      </c>
      <c r="H12" s="30">
        <v>106342</v>
      </c>
      <c r="I12" s="30">
        <v>62451</v>
      </c>
      <c r="J12" s="31">
        <v>0</v>
      </c>
      <c r="K12" s="32">
        <v>13887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215500</v>
      </c>
    </row>
    <row r="13" spans="1:22" x14ac:dyDescent="0.45">
      <c r="A13" s="27" t="s">
        <v>47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38597</v>
      </c>
      <c r="G13" s="31">
        <v>0</v>
      </c>
      <c r="H13" s="31">
        <v>29972</v>
      </c>
      <c r="I13" s="31">
        <v>59914</v>
      </c>
      <c r="J13" s="31">
        <v>0</v>
      </c>
      <c r="K13" s="32">
        <v>5611</v>
      </c>
      <c r="L13" s="33" t="s">
        <v>36</v>
      </c>
      <c r="M13" s="34"/>
      <c r="N13" s="34"/>
      <c r="O13" s="34">
        <v>4</v>
      </c>
      <c r="P13" s="34">
        <v>2</v>
      </c>
      <c r="Q13" s="34">
        <v>2</v>
      </c>
      <c r="R13" s="34"/>
      <c r="S13" s="34"/>
      <c r="T13" s="34" t="s">
        <v>36</v>
      </c>
      <c r="U13" s="35">
        <f t="shared" si="0"/>
        <v>8</v>
      </c>
      <c r="V13" s="36">
        <f t="shared" si="1"/>
        <v>134094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0</v>
      </c>
      <c r="G14" s="30">
        <v>0</v>
      </c>
      <c r="H14" s="30">
        <v>52490</v>
      </c>
      <c r="I14" s="30">
        <v>0</v>
      </c>
      <c r="J14" s="31">
        <v>0</v>
      </c>
      <c r="K14" s="32">
        <v>5210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57700</v>
      </c>
    </row>
    <row r="15" spans="1:22" x14ac:dyDescent="0.45">
      <c r="A15" s="27" t="s">
        <v>40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0</v>
      </c>
      <c r="H15" s="30">
        <v>4750</v>
      </c>
      <c r="I15" s="30">
        <v>0</v>
      </c>
      <c r="J15" s="31">
        <v>0</v>
      </c>
      <c r="K15" s="32">
        <v>95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4845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0</v>
      </c>
      <c r="H16" s="30">
        <v>97094</v>
      </c>
      <c r="I16" s="30">
        <v>21307</v>
      </c>
      <c r="J16" s="31">
        <v>0</v>
      </c>
      <c r="K16" s="32">
        <v>5857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124258</v>
      </c>
    </row>
    <row r="17" spans="1:22" x14ac:dyDescent="0.45">
      <c r="A17" s="27" t="s">
        <v>52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0">
        <v>359256</v>
      </c>
      <c r="H17" s="30">
        <v>0</v>
      </c>
      <c r="I17" s="30">
        <v>0</v>
      </c>
      <c r="J17" s="31">
        <v>0</v>
      </c>
      <c r="K17" s="32">
        <v>9578</v>
      </c>
      <c r="L17" s="33" t="s">
        <v>35</v>
      </c>
      <c r="M17" s="34">
        <v>0</v>
      </c>
      <c r="N17" s="34">
        <v>2</v>
      </c>
      <c r="O17" s="34">
        <v>30</v>
      </c>
      <c r="P17" s="34">
        <v>6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40</v>
      </c>
      <c r="V17" s="36">
        <f t="shared" si="1"/>
        <v>368834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0</v>
      </c>
      <c r="G18" s="30">
        <v>0</v>
      </c>
      <c r="H18" s="30">
        <v>86427</v>
      </c>
      <c r="I18" s="30">
        <v>0</v>
      </c>
      <c r="J18" s="31">
        <v>0</v>
      </c>
      <c r="K18" s="32">
        <v>3300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89727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2023</v>
      </c>
      <c r="E19" s="29" t="s">
        <v>68</v>
      </c>
      <c r="F19" s="30">
        <v>27432</v>
      </c>
      <c r="G19" s="30">
        <v>8844</v>
      </c>
      <c r="H19" s="30">
        <v>48060</v>
      </c>
      <c r="I19" s="30">
        <v>7200</v>
      </c>
      <c r="J19" s="31">
        <v>0</v>
      </c>
      <c r="K19" s="32">
        <v>5748</v>
      </c>
      <c r="L19" s="33" t="s">
        <v>35</v>
      </c>
      <c r="M19" s="34">
        <v>0</v>
      </c>
      <c r="N19" s="34">
        <v>0</v>
      </c>
      <c r="O19" s="34">
        <v>1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</v>
      </c>
      <c r="V19" s="36">
        <f t="shared" si="1"/>
        <v>97284</v>
      </c>
    </row>
    <row r="20" spans="1:22" x14ac:dyDescent="0.45">
      <c r="A20" s="27" t="s">
        <v>47</v>
      </c>
      <c r="B20" s="27" t="s">
        <v>69</v>
      </c>
      <c r="C20" s="28" t="s">
        <v>70</v>
      </c>
      <c r="D20" s="28">
        <v>2023</v>
      </c>
      <c r="E20" s="29" t="s">
        <v>68</v>
      </c>
      <c r="F20" s="30">
        <v>0</v>
      </c>
      <c r="G20" s="30">
        <v>70980</v>
      </c>
      <c r="H20" s="30">
        <v>63442</v>
      </c>
      <c r="I20" s="30">
        <v>0</v>
      </c>
      <c r="J20" s="31">
        <v>0</v>
      </c>
      <c r="K20" s="32">
        <v>13168</v>
      </c>
      <c r="L20" s="33" t="s">
        <v>81</v>
      </c>
      <c r="M20" s="34">
        <v>0</v>
      </c>
      <c r="N20" s="34">
        <v>0</v>
      </c>
      <c r="O20" s="34">
        <v>2</v>
      </c>
      <c r="P20" s="34">
        <v>3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147590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2023</v>
      </c>
      <c r="E21" s="29" t="s">
        <v>34</v>
      </c>
      <c r="F21" s="30">
        <v>0</v>
      </c>
      <c r="G21" s="30">
        <v>0</v>
      </c>
      <c r="H21" s="30">
        <v>7500</v>
      </c>
      <c r="I21" s="30">
        <v>15968</v>
      </c>
      <c r="J21" s="31">
        <v>0</v>
      </c>
      <c r="K21" s="32">
        <v>2000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25468</v>
      </c>
    </row>
    <row r="22" spans="1:22" x14ac:dyDescent="0.45">
      <c r="A22" s="27" t="s">
        <v>40</v>
      </c>
      <c r="B22" s="27" t="s">
        <v>74</v>
      </c>
      <c r="C22" s="28" t="s">
        <v>75</v>
      </c>
      <c r="D22" s="28">
        <v>2023</v>
      </c>
      <c r="E22" s="29" t="s">
        <v>34</v>
      </c>
      <c r="F22" s="30">
        <v>0</v>
      </c>
      <c r="G22" s="30">
        <v>50376</v>
      </c>
      <c r="H22" s="30">
        <v>6849</v>
      </c>
      <c r="I22" s="30">
        <v>0</v>
      </c>
      <c r="J22" s="31">
        <v>0</v>
      </c>
      <c r="K22" s="32">
        <v>0</v>
      </c>
      <c r="L22" s="33" t="s">
        <v>35</v>
      </c>
      <c r="M22" s="34">
        <v>0</v>
      </c>
      <c r="N22" s="34">
        <v>0</v>
      </c>
      <c r="O22" s="34">
        <v>1</v>
      </c>
      <c r="P22" s="34">
        <v>1</v>
      </c>
      <c r="Q22" s="34">
        <v>1</v>
      </c>
      <c r="R22" s="34">
        <v>1</v>
      </c>
      <c r="S22" s="34">
        <v>0</v>
      </c>
      <c r="T22" s="34">
        <v>0</v>
      </c>
      <c r="U22" s="35">
        <f t="shared" si="0"/>
        <v>4</v>
      </c>
      <c r="V22" s="36">
        <f t="shared" si="1"/>
        <v>57225</v>
      </c>
    </row>
    <row r="23" spans="1:22" x14ac:dyDescent="0.45">
      <c r="A23" s="27" t="s">
        <v>40</v>
      </c>
      <c r="B23" s="27" t="s">
        <v>76</v>
      </c>
      <c r="C23" s="28" t="s">
        <v>77</v>
      </c>
      <c r="D23" s="28">
        <v>2023</v>
      </c>
      <c r="E23" s="29" t="s">
        <v>34</v>
      </c>
      <c r="F23" s="30">
        <v>0</v>
      </c>
      <c r="G23" s="30">
        <v>81084</v>
      </c>
      <c r="H23" s="30">
        <v>58515</v>
      </c>
      <c r="I23" s="30">
        <v>0</v>
      </c>
      <c r="J23" s="31">
        <v>0</v>
      </c>
      <c r="K23" s="32">
        <v>10000</v>
      </c>
      <c r="L23" s="33" t="s">
        <v>35</v>
      </c>
      <c r="M23" s="34">
        <v>0</v>
      </c>
      <c r="N23" s="34">
        <v>0</v>
      </c>
      <c r="O23" s="34">
        <v>1</v>
      </c>
      <c r="P23" s="34">
        <v>4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7</v>
      </c>
      <c r="V23" s="36">
        <f t="shared" si="1"/>
        <v>149599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2023</v>
      </c>
      <c r="E24" s="29" t="s">
        <v>17</v>
      </c>
      <c r="F24" s="30">
        <v>0</v>
      </c>
      <c r="G24" s="30">
        <v>0</v>
      </c>
      <c r="H24" s="30">
        <v>0</v>
      </c>
      <c r="I24" s="30">
        <v>0</v>
      </c>
      <c r="J24" s="31">
        <v>220944</v>
      </c>
      <c r="K24" s="32">
        <v>0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220944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A8A38B19-E6FD-420C-817C-0D992AE8A7C7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OR($D9&gt;2023,AND($D9&lt;2023,$D9&lt;&gt;""))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F03FF30D-155B-4597-AA1A-6BD4ADFD0E7F}">
      <formula1>"N/A, FMR, Actual Rent"</formula1>
    </dataValidation>
    <dataValidation type="list" allowBlank="1" showInputMessage="1" showErrorMessage="1" sqref="E9:E34" xr:uid="{33F765AB-738B-438A-9CD0-71B386FA75CF}">
      <formula1>"PH, TH, Joint TH &amp; PH-RRH, HMIS, SSO, TRA, PRA, SRA, S+C/SRO"</formula1>
    </dataValidation>
    <dataValidation allowBlank="1" showErrorMessage="1" sqref="A8:V8" xr:uid="{DD0D859A-7A74-4C56-8B88-3C7B6A2302B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2022-06-30T21:52:49Z</dcterms:created>
  <dcterms:modified xsi:type="dcterms:W3CDTF">2022-08-17T21:56:08Z</dcterms:modified>
</cp:coreProperties>
</file>