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NC-500\"/>
    </mc:Choice>
  </mc:AlternateContent>
  <xr:revisionPtr revIDLastSave="0" documentId="13_ncr:1_{85D1CBF3-D9D6-4334-ADDE-CE258CABBFE0}" xr6:coauthVersionLast="47" xr6:coauthVersionMax="47" xr10:uidLastSave="{00000000-0000-0000-0000-000000000000}"/>
  <bookViews>
    <workbookView xWindow="-108" yWindow="-108" windowWidth="27288" windowHeight="17544" xr2:uid="{2EB3511D-588B-4575-8E29-8C3791F8B5B5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<sst xmlns="http://schemas.openxmlformats.org/spreadsheetml/2006/main" count="105" uniqueCount="74">
  <si>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</si>
  <si>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</si>
  <si>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</si>
  <si>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</si>
  <si>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</si>
  <si>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</si>
  <si>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</si>
  <si>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</si>
  <si>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</si>
  <si>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</si>
  <si>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</si>
  <si>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</si>
  <si>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</si>
  <si>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</si>
  <si>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</si>
  <si>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</si>
  <si>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</si>
  <si>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</si>
  <si>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</si>
  <si>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</si>
  <si>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</si>
  <si>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</si>
  <si>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</si>
  <si>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</si>
  <si>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</si>
  <si>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</si>
  <si>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</si>
  <si>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</si>
  <si>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</si>
  <si>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</si>
  <si>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NC-505</t>
  </si>
  <si>
    <t>Community Link, Programs of Travelers Aid</t>
  </si>
  <si>
    <t>Community Link Meck RRH</t>
  </si>
  <si>
    <t>NC0063L4F052114</t>
  </si>
  <si>
    <t>PH</t>
  </si>
  <si>
    <t/>
  </si>
  <si>
    <t>Greensboro</t>
  </si>
  <si>
    <t>Charlotte/Mecklenburg County CoC</t>
  </si>
  <si>
    <t>Mecklenburg County</t>
  </si>
  <si>
    <t>Mecklenburg HMIS 2021</t>
  </si>
  <si>
    <t>NC0072L4F052114</t>
  </si>
  <si>
    <t xml:space="preserve">Mecklenburg County </t>
  </si>
  <si>
    <t>SPC Consolidated Renewal FY21</t>
  </si>
  <si>
    <t>NC0161L4F052107</t>
  </si>
  <si>
    <t>FMR</t>
  </si>
  <si>
    <t>Roof Above, Inc.</t>
  </si>
  <si>
    <t>Moore Place Expansion</t>
  </si>
  <si>
    <t>NC0306L4F052106</t>
  </si>
  <si>
    <t>Supportive Housing Communities, Inc.</t>
  </si>
  <si>
    <t>Scattered Site I and III</t>
  </si>
  <si>
    <t>NC0308L4F052108</t>
  </si>
  <si>
    <t>The Salvation Army</t>
  </si>
  <si>
    <t>TSA Family Rapid Rehousing</t>
  </si>
  <si>
    <t>NC0320L4F052107</t>
  </si>
  <si>
    <t>Mecklenburg County CE (10.2021: NC0362L4F052004)</t>
  </si>
  <si>
    <t>NC0362L4F052105</t>
  </si>
  <si>
    <t>SSO</t>
  </si>
  <si>
    <t>Moving Forward Moving Home</t>
  </si>
  <si>
    <t>NC0363L4F052105</t>
  </si>
  <si>
    <t>Homeless to Homes Consolidated</t>
  </si>
  <si>
    <t>NC0364L4F052105</t>
  </si>
  <si>
    <t>Domestic Violence Rapid Re-Housing</t>
  </si>
  <si>
    <t>NC0434D4F052102</t>
  </si>
  <si>
    <t>Socialserve</t>
  </si>
  <si>
    <t>Home SafeCLT</t>
  </si>
  <si>
    <t>NC0470D4F052100</t>
  </si>
  <si>
    <t>The Relatives, Inc</t>
  </si>
  <si>
    <t>RRH for Unaccompanied Youth</t>
  </si>
  <si>
    <t>NC0471L4F052100</t>
  </si>
  <si>
    <t>Joint TH &amp; PH-RRH</t>
  </si>
  <si>
    <t>Supportive Housing Communities</t>
  </si>
  <si>
    <t>Healthcare and Housing</t>
  </si>
  <si>
    <t>NC0472L4F052100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</si>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</sst>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326D9-8905-4562-A173-5EAF11F7BBF2}">
  <sheetPr codeName="Sheet219">
    <pageSetUpPr fitToPage="1"/>
  </sheetPr>
  <dimension ref="A1:V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5848358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137400</v>
      </c>
      <c r="H9" s="31">
        <v>107670</v>
      </c>
      <c r="I9" s="31">
        <v>0</v>
      </c>
      <c r="J9" s="31">
        <v>0</v>
      </c>
      <c r="K9" s="32">
        <v>17700</v>
      </c>
      <c r="L9" s="33" t="s">
        <v>73</v>
      </c>
      <c r="M9" s="34">
        <v>0</v>
      </c>
      <c r="N9" s="34">
        <v>0</v>
      </c>
      <c r="O9" s="34">
        <v>10</v>
      </c>
      <c r="P9" s="34">
        <v>10</v>
      </c>
      <c r="Q9" s="34">
        <v>10</v>
      </c>
      <c r="R9" s="34">
        <v>0</v>
      </c>
      <c r="S9" s="34">
        <v>0</v>
      </c>
      <c r="T9" s="34">
        <v>0</v>
      </c>
      <c r="U9" s="35">
        <f t="shared" ref="U9:U31" si="0">SUM(M9:T9)</f>
        <v>30</v>
      </c>
      <c r="V9" s="36">
        <f t="shared" ref="V9:V31" si="1">SUM(F9:K9)</f>
        <v>262770</v>
      </c>
    </row>
    <row r="10" spans="1:22" x14ac:dyDescent="0.3">
      <c r="A10" s="27" t="s">
        <v>38</v>
      </c>
      <c r="B10" s="27" t="s">
        <v>39</v>
      </c>
      <c r="C10" s="28" t="s">
        <v>40</v>
      </c>
      <c r="D10" s="28">
        <v>2023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155000</v>
      </c>
      <c r="K10" s="32">
        <v>8000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163000</v>
      </c>
    </row>
    <row r="11" spans="1:22" x14ac:dyDescent="0.3">
      <c r="A11" s="27" t="s">
        <v>41</v>
      </c>
      <c r="B11" s="27" t="s">
        <v>42</v>
      </c>
      <c r="C11" s="28" t="s">
        <v>43</v>
      </c>
      <c r="D11" s="28">
        <v>2023</v>
      </c>
      <c r="E11" s="29" t="s">
        <v>34</v>
      </c>
      <c r="F11" s="30">
        <v>0</v>
      </c>
      <c r="G11" s="31">
        <v>2536068</v>
      </c>
      <c r="H11" s="31">
        <v>0</v>
      </c>
      <c r="I11" s="31">
        <v>0</v>
      </c>
      <c r="J11" s="31">
        <v>0</v>
      </c>
      <c r="K11" s="32">
        <v>6620</v>
      </c>
      <c r="L11" s="33" t="s">
        <v>44</v>
      </c>
      <c r="M11" s="34">
        <v>0</v>
      </c>
      <c r="N11" s="34">
        <v>0</v>
      </c>
      <c r="O11" s="34">
        <v>149</v>
      </c>
      <c r="P11" s="34">
        <v>26</v>
      </c>
      <c r="Q11" s="34">
        <v>15</v>
      </c>
      <c r="R11" s="34">
        <v>4</v>
      </c>
      <c r="S11" s="34">
        <v>0</v>
      </c>
      <c r="T11" s="34">
        <v>0</v>
      </c>
      <c r="U11" s="35">
        <f t="shared" si="0"/>
        <v>194</v>
      </c>
      <c r="V11" s="36">
        <f t="shared" si="1"/>
        <v>2542688</v>
      </c>
    </row>
    <row r="12" spans="1:22" x14ac:dyDescent="0.3">
      <c r="A12" s="27" t="s">
        <v>45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0</v>
      </c>
      <c r="G12" s="31">
        <v>0</v>
      </c>
      <c r="H12" s="31">
        <v>79360</v>
      </c>
      <c r="I12" s="31">
        <v>0</v>
      </c>
      <c r="J12" s="31">
        <v>0</v>
      </c>
      <c r="K12" s="32">
        <v>5555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84915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259479</v>
      </c>
      <c r="G13" s="31">
        <v>0</v>
      </c>
      <c r="H13" s="31">
        <v>61844</v>
      </c>
      <c r="I13" s="31">
        <v>9783</v>
      </c>
      <c r="J13" s="31">
        <v>0</v>
      </c>
      <c r="K13" s="32">
        <v>21028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352134</v>
      </c>
    </row>
    <row r="14" spans="1:22" x14ac:dyDescent="0.3">
      <c r="A14" s="27" t="s">
        <v>51</v>
      </c>
      <c r="B14" s="27" t="s">
        <v>52</v>
      </c>
      <c r="C14" s="28" t="s">
        <v>53</v>
      </c>
      <c r="D14" s="28">
        <v>2023</v>
      </c>
      <c r="E14" s="29" t="s">
        <v>34</v>
      </c>
      <c r="F14" s="30">
        <v>0</v>
      </c>
      <c r="G14" s="31">
        <v>132636</v>
      </c>
      <c r="H14" s="31">
        <v>141016</v>
      </c>
      <c r="I14" s="31">
        <v>0</v>
      </c>
      <c r="J14" s="31">
        <v>0</v>
      </c>
      <c r="K14" s="32">
        <v>16420</v>
      </c>
      <c r="L14" s="33" t="s">
        <v>44</v>
      </c>
      <c r="M14" s="34">
        <v>0</v>
      </c>
      <c r="N14" s="34">
        <v>0</v>
      </c>
      <c r="O14" s="34">
        <v>0</v>
      </c>
      <c r="P14" s="34">
        <v>4</v>
      </c>
      <c r="Q14" s="34">
        <v>3</v>
      </c>
      <c r="R14" s="34">
        <v>1</v>
      </c>
      <c r="S14" s="34">
        <v>0</v>
      </c>
      <c r="T14" s="34">
        <v>0</v>
      </c>
      <c r="U14" s="35">
        <f t="shared" si="0"/>
        <v>8</v>
      </c>
      <c r="V14" s="36">
        <f t="shared" si="1"/>
        <v>290072</v>
      </c>
    </row>
    <row r="15" spans="1:22" x14ac:dyDescent="0.3">
      <c r="A15" s="27" t="s">
        <v>38</v>
      </c>
      <c r="B15" s="27" t="s">
        <v>54</v>
      </c>
      <c r="C15" s="28" t="s">
        <v>55</v>
      </c>
      <c r="D15" s="28">
        <v>2023</v>
      </c>
      <c r="E15" s="29" t="s">
        <v>56</v>
      </c>
      <c r="F15" s="30">
        <v>0</v>
      </c>
      <c r="G15" s="31">
        <v>0</v>
      </c>
      <c r="H15" s="31">
        <v>63000</v>
      </c>
      <c r="I15" s="31">
        <v>0</v>
      </c>
      <c r="J15" s="31">
        <v>0</v>
      </c>
      <c r="K15" s="32">
        <v>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63000</v>
      </c>
    </row>
    <row r="16" spans="1:22" x14ac:dyDescent="0.3">
      <c r="A16" s="27" t="s">
        <v>45</v>
      </c>
      <c r="B16" s="27" t="s">
        <v>57</v>
      </c>
      <c r="C16" s="28" t="s">
        <v>58</v>
      </c>
      <c r="D16" s="28">
        <v>2023</v>
      </c>
      <c r="E16" s="29" t="s">
        <v>34</v>
      </c>
      <c r="F16" s="30">
        <v>0</v>
      </c>
      <c r="G16" s="31">
        <v>62532</v>
      </c>
      <c r="H16" s="31">
        <v>9652</v>
      </c>
      <c r="I16" s="31">
        <v>0</v>
      </c>
      <c r="J16" s="31">
        <v>0</v>
      </c>
      <c r="K16" s="32">
        <v>0</v>
      </c>
      <c r="L16" s="33" t="s">
        <v>44</v>
      </c>
      <c r="M16" s="34">
        <v>0</v>
      </c>
      <c r="N16" s="34">
        <v>0</v>
      </c>
      <c r="O16" s="34">
        <v>4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5</v>
      </c>
      <c r="V16" s="36">
        <f t="shared" si="1"/>
        <v>72184</v>
      </c>
    </row>
    <row r="17" spans="1:22" x14ac:dyDescent="0.3">
      <c r="A17" s="27" t="s">
        <v>45</v>
      </c>
      <c r="B17" s="27" t="s">
        <v>59</v>
      </c>
      <c r="C17" s="28" t="s">
        <v>60</v>
      </c>
      <c r="D17" s="28">
        <v>2023</v>
      </c>
      <c r="E17" s="29" t="s">
        <v>34</v>
      </c>
      <c r="F17" s="30">
        <v>218887</v>
      </c>
      <c r="G17" s="31">
        <v>0</v>
      </c>
      <c r="H17" s="31">
        <v>11564</v>
      </c>
      <c r="I17" s="31">
        <v>23448</v>
      </c>
      <c r="J17" s="31">
        <v>0</v>
      </c>
      <c r="K17" s="32">
        <v>1000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 t="s">
        <v>35</v>
      </c>
      <c r="U17" s="35">
        <f t="shared" si="0"/>
        <v>0</v>
      </c>
      <c r="V17" s="36">
        <f t="shared" si="1"/>
        <v>254899</v>
      </c>
    </row>
    <row r="18" spans="1:22" x14ac:dyDescent="0.3">
      <c r="A18" s="27" t="s">
        <v>38</v>
      </c>
      <c r="B18" s="27" t="s">
        <v>61</v>
      </c>
      <c r="C18" s="28" t="s">
        <v>62</v>
      </c>
      <c r="D18" s="28">
        <v>2023</v>
      </c>
      <c r="E18" s="29" t="s">
        <v>34</v>
      </c>
      <c r="F18" s="30">
        <v>0</v>
      </c>
      <c r="G18" s="31">
        <v>299208</v>
      </c>
      <c r="H18" s="31">
        <v>174869</v>
      </c>
      <c r="I18" s="31">
        <v>0</v>
      </c>
      <c r="J18" s="31">
        <v>0</v>
      </c>
      <c r="K18" s="32">
        <v>26902</v>
      </c>
      <c r="L18" s="33" t="s">
        <v>44</v>
      </c>
      <c r="M18" s="34">
        <v>0</v>
      </c>
      <c r="N18" s="34">
        <v>0</v>
      </c>
      <c r="O18" s="34">
        <v>1</v>
      </c>
      <c r="P18" s="34">
        <v>3</v>
      </c>
      <c r="Q18" s="34">
        <v>4</v>
      </c>
      <c r="R18" s="34">
        <v>4</v>
      </c>
      <c r="S18" s="34">
        <v>3</v>
      </c>
      <c r="T18" s="34">
        <v>0</v>
      </c>
      <c r="U18" s="35">
        <f t="shared" si="0"/>
        <v>15</v>
      </c>
      <c r="V18" s="36">
        <f t="shared" si="1"/>
        <v>500979</v>
      </c>
    </row>
    <row r="19" spans="1:22" x14ac:dyDescent="0.3">
      <c r="A19" s="27" t="s">
        <v>63</v>
      </c>
      <c r="B19" s="27" t="s">
        <v>64</v>
      </c>
      <c r="C19" s="28" t="s">
        <v>65</v>
      </c>
      <c r="D19" s="28">
        <v>2023</v>
      </c>
      <c r="E19" s="29" t="s">
        <v>34</v>
      </c>
      <c r="F19" s="30">
        <v>0</v>
      </c>
      <c r="G19" s="31">
        <v>384684</v>
      </c>
      <c r="H19" s="31">
        <v>283026</v>
      </c>
      <c r="I19" s="31">
        <v>0</v>
      </c>
      <c r="J19" s="31">
        <v>5975</v>
      </c>
      <c r="K19" s="32">
        <v>50000</v>
      </c>
      <c r="L19" s="33" t="s">
        <v>44</v>
      </c>
      <c r="M19" s="34">
        <v>0</v>
      </c>
      <c r="N19" s="34">
        <v>0</v>
      </c>
      <c r="O19" s="34">
        <v>8</v>
      </c>
      <c r="P19" s="34">
        <v>7</v>
      </c>
      <c r="Q19" s="34">
        <v>8</v>
      </c>
      <c r="R19" s="34">
        <v>2</v>
      </c>
      <c r="S19" s="34">
        <v>0</v>
      </c>
      <c r="T19" s="34">
        <v>0</v>
      </c>
      <c r="U19" s="35">
        <f t="shared" si="0"/>
        <v>25</v>
      </c>
      <c r="V19" s="36">
        <f t="shared" si="1"/>
        <v>723685</v>
      </c>
    </row>
    <row r="20" spans="1:22" x14ac:dyDescent="0.3">
      <c r="A20" s="27" t="s">
        <v>66</v>
      </c>
      <c r="B20" s="27" t="s">
        <v>67</v>
      </c>
      <c r="C20" s="28" t="s">
        <v>68</v>
      </c>
      <c r="D20" s="28">
        <v>2023</v>
      </c>
      <c r="E20" s="29" t="s">
        <v>69</v>
      </c>
      <c r="F20" s="30">
        <v>0</v>
      </c>
      <c r="G20" s="31">
        <v>78120</v>
      </c>
      <c r="H20" s="31">
        <v>53042</v>
      </c>
      <c r="I20" s="31">
        <v>0</v>
      </c>
      <c r="J20" s="31">
        <v>0</v>
      </c>
      <c r="K20" s="32">
        <v>0</v>
      </c>
      <c r="L20" s="33" t="s">
        <v>44</v>
      </c>
      <c r="M20" s="34">
        <v>2</v>
      </c>
      <c r="N20" s="34">
        <v>3</v>
      </c>
      <c r="O20" s="34">
        <v>2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7</v>
      </c>
      <c r="V20" s="36">
        <f t="shared" si="1"/>
        <v>131162</v>
      </c>
    </row>
    <row r="21" spans="1:22" x14ac:dyDescent="0.3">
      <c r="A21" s="27" t="s">
        <v>70</v>
      </c>
      <c r="B21" s="27" t="s">
        <v>71</v>
      </c>
      <c r="C21" s="28" t="s">
        <v>72</v>
      </c>
      <c r="D21" s="28">
        <v>2023</v>
      </c>
      <c r="E21" s="29" t="s">
        <v>34</v>
      </c>
      <c r="F21" s="30">
        <v>266784</v>
      </c>
      <c r="G21" s="31">
        <v>0</v>
      </c>
      <c r="H21" s="31">
        <v>121280</v>
      </c>
      <c r="I21" s="31">
        <v>0</v>
      </c>
      <c r="J21" s="31">
        <v>0</v>
      </c>
      <c r="K21" s="32">
        <v>18806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 t="s">
        <v>35</v>
      </c>
      <c r="U21" s="35">
        <f t="shared" si="0"/>
        <v>0</v>
      </c>
      <c r="V21" s="36">
        <f t="shared" si="1"/>
        <v>406870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3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C9E326D9-8905-4562-A173-5EAF11F7BBF2}"/>
  <conditionalFormatting sqref="D9:D31">
    <cfRule type="expression" dxfId="3" priority="4">
      <formula>OR($D9&gt;2023,AND($D9&lt;2023,$D9&lt;&gt;""))</formula>
    </cfRule>
  </conditionalFormatting>
  <conditionalFormatting sqref="V9:V31">
    <cfRule type="cellIs" dxfId="2" priority="3" operator="lessThan">
      <formula>0</formula>
    </cfRule>
  </conditionalFormatting>
  <conditionalFormatting sqref="V9:V31">
    <cfRule type="expression" dxfId="1" priority="1">
      <formula>#REF!&lt;0</formula>
    </cfRule>
  </conditionalFormatting>
  <conditionalFormatting sqref="C9:C31">
    <cfRule type="expression" dxfId="0" priority="5">
      <formula>(#REF!&gt;1)</formula>
    </cfRule>
  </conditionalFormatting>
  <dataValidations count="3">
    <dataValidation type="list" allowBlank="1" showInputMessage="1" showErrorMessage="1" sqref="L9:L31" xr:uid="{A977EA38-063F-4576-9A64-75425AF4ABFE}">
      <formula1>"N/A, FMR, Actual Rent"</formula1>
    </dataValidation>
    <dataValidation type="list" allowBlank="1" showInputMessage="1" showErrorMessage="1" sqref="E9:E31" xr:uid="{2AC8CEFD-78F4-4992-8604-0E47630B890C}">
      <formula1>"PH, TH, Joint TH &amp; PH-RRH, HMIS, SSO, TRA, PRA, SRA, S+C/SRO"</formula1>
    </dataValidation>
    <dataValidation allowBlank="1" showErrorMessage="1" sqref="A8:V8" xr:uid="{D856EC64-1CA6-48ED-B0DE-5900B9F81C5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2022-05-30T18:26:43Z</dcterms:created>
  <dcterms:modified xsi:type="dcterms:W3CDTF">2022-06-06T20:33:59Z</dcterms:modified>
</cp:coreProperties>
</file>