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AAE30643-4486-4481-A4C0-65883ECE9C7E}" xr6:coauthVersionLast="47" xr6:coauthVersionMax="47" xr10:uidLastSave="{00000000-0000-0000-0000-000000000000}"/>
  <bookViews>
    <workbookView xWindow="-98" yWindow="-98" windowWidth="25846" windowHeight="14941" xr2:uid="{B878BC90-2E8A-4242-A30D-0C0B7B0E172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<sst xmlns="http://schemas.openxmlformats.org/spreadsheetml/2006/main" count="110" uniqueCount="72">
  <si>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</si>
  <si>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</si>
  <si>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</si>
  <si>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</si>
  <si>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</si>
  <si>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</si>
  <si>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</si>
  <si>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</si>
  <si>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</si>
  <si>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</si>
  <si>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</si>
  <si>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</si>
  <si>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</si>
  <si>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</si>
  <si>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</si>
  <si>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</si>
  <si>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</si>
  <si>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</si>
  <si>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</si>
  <si>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</si>
  <si>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</si>
  <si>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</si>
  <si>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</si>
  <si>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</si>
  <si>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</si>
  <si>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</si>
  <si>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</si>
  <si>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</si>
  <si>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</si>
  <si>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</si>
  <si>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MS-503</t>
  </si>
  <si>
    <t>Open Doors Homeless Coalition</t>
  </si>
  <si>
    <t>2021 HMIS</t>
  </si>
  <si>
    <t>MS0019L4G032114</t>
  </si>
  <si>
    <t/>
  </si>
  <si>
    <t>Jackson</t>
  </si>
  <si>
    <t>Gulf Port/Gulf Coast Regional CoC</t>
  </si>
  <si>
    <t>Mental Health Association of South MS</t>
  </si>
  <si>
    <t>MHASM 2021 SHP</t>
  </si>
  <si>
    <t>MS0020L4G032114</t>
  </si>
  <si>
    <t>PH</t>
  </si>
  <si>
    <t>2021 Coordinated Entry</t>
  </si>
  <si>
    <t>MS0086L4G032105</t>
  </si>
  <si>
    <t>SSO</t>
  </si>
  <si>
    <t>Community Care Network, Inc.</t>
  </si>
  <si>
    <t>CCN CoC Youth 2021 Renewal</t>
  </si>
  <si>
    <t>MS0087L4G032105</t>
  </si>
  <si>
    <t>FMR</t>
  </si>
  <si>
    <t>CCN PSH Renewal-2021</t>
  </si>
  <si>
    <t>MS0117L4G032102</t>
  </si>
  <si>
    <t>YHDP 2021 Coordinated Entry</t>
  </si>
  <si>
    <t>MS0120Y4G032101</t>
  </si>
  <si>
    <t>YHDP 2021 RRH</t>
  </si>
  <si>
    <t>MS0121Y4G032101</t>
  </si>
  <si>
    <t>2021 YHDP Joint TH-RRH</t>
  </si>
  <si>
    <t>MS0122Y4G032101</t>
  </si>
  <si>
    <t>Joint TH &amp; PH-RRH</t>
  </si>
  <si>
    <t>CLIMB COMMUNITY DEVELOPMENT CORPORATION</t>
  </si>
  <si>
    <t>YHDP2021</t>
  </si>
  <si>
    <t>MS0123Y4G032101</t>
  </si>
  <si>
    <t>DropIn2021</t>
  </si>
  <si>
    <t>MS0124Y4G032101</t>
  </si>
  <si>
    <t>Gulf Coast Center for Nonviolence, Inc.</t>
  </si>
  <si>
    <t>GCCFN Rapid Rehousing Project</t>
  </si>
  <si>
    <t>MS0134T4G032100</t>
  </si>
  <si>
    <t>Back Bay Mission, Inc.</t>
  </si>
  <si>
    <t>HAL-PSH-21</t>
  </si>
  <si>
    <t>MS0135T4G032100</t>
  </si>
  <si>
    <t>HAL-RR-21</t>
  </si>
  <si>
    <t>MS0136T4G032100</t>
  </si>
  <si>
    <t>MHASM new RRH FY2021_2022</t>
  </si>
  <si>
    <t>MS0137L4G032100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</si>
</sst>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3A96-0B1B-4CD0-891E-2B3E0B5D9053}">
  <sheetPr codeName="Sheet211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1858576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0">
        <v>0</v>
      </c>
      <c r="H9" s="30">
        <v>0</v>
      </c>
      <c r="I9" s="30">
        <v>0</v>
      </c>
      <c r="J9" s="31">
        <v>91970</v>
      </c>
      <c r="K9" s="32">
        <v>1989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2" si="0">SUM(M9:T9)</f>
        <v>0</v>
      </c>
      <c r="V9" s="36">
        <f t="shared" ref="V9:V32" si="1">SUM(F9:K9)</f>
        <v>93959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28544</v>
      </c>
      <c r="G10" s="30">
        <v>0</v>
      </c>
      <c r="H10" s="30">
        <v>26336</v>
      </c>
      <c r="I10" s="30">
        <v>3048</v>
      </c>
      <c r="J10" s="31">
        <v>0</v>
      </c>
      <c r="K10" s="32">
        <v>5501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63429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2023</v>
      </c>
      <c r="E11" s="29" t="s">
        <v>43</v>
      </c>
      <c r="F11" s="30">
        <v>0</v>
      </c>
      <c r="G11" s="30">
        <v>0</v>
      </c>
      <c r="H11" s="30">
        <v>83800</v>
      </c>
      <c r="I11" s="30">
        <v>0</v>
      </c>
      <c r="J11" s="31">
        <v>0</v>
      </c>
      <c r="K11" s="32">
        <v>6789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 t="s">
        <v>34</v>
      </c>
      <c r="U11" s="35">
        <f t="shared" si="0"/>
        <v>0</v>
      </c>
      <c r="V11" s="36">
        <f t="shared" si="1"/>
        <v>90589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40</v>
      </c>
      <c r="F12" s="30">
        <v>0</v>
      </c>
      <c r="G12" s="30">
        <v>30000</v>
      </c>
      <c r="H12" s="30">
        <v>21978</v>
      </c>
      <c r="I12" s="30">
        <v>0</v>
      </c>
      <c r="J12" s="31">
        <v>0</v>
      </c>
      <c r="K12" s="32">
        <v>0</v>
      </c>
      <c r="L12" s="33" t="s">
        <v>47</v>
      </c>
      <c r="M12" s="34">
        <v>5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51978</v>
      </c>
    </row>
    <row r="13" spans="1:22" x14ac:dyDescent="0.45">
      <c r="A13" s="27" t="s">
        <v>44</v>
      </c>
      <c r="B13" s="27" t="s">
        <v>48</v>
      </c>
      <c r="C13" s="28" t="s">
        <v>49</v>
      </c>
      <c r="D13" s="28">
        <v>2023</v>
      </c>
      <c r="E13" s="29" t="s">
        <v>40</v>
      </c>
      <c r="F13" s="30">
        <v>0</v>
      </c>
      <c r="G13" s="30">
        <v>37944</v>
      </c>
      <c r="H13" s="30">
        <v>20011</v>
      </c>
      <c r="I13" s="30">
        <v>0</v>
      </c>
      <c r="J13" s="31">
        <v>0</v>
      </c>
      <c r="K13" s="32">
        <v>5262</v>
      </c>
      <c r="L13" s="33" t="s">
        <v>47</v>
      </c>
      <c r="M13" s="34">
        <v>0</v>
      </c>
      <c r="N13" s="34">
        <v>0</v>
      </c>
      <c r="O13" s="34">
        <v>2</v>
      </c>
      <c r="P13" s="34">
        <v>2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4</v>
      </c>
      <c r="V13" s="36">
        <f t="shared" si="1"/>
        <v>63217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2023</v>
      </c>
      <c r="E14" s="29" t="s">
        <v>43</v>
      </c>
      <c r="F14" s="30">
        <v>0</v>
      </c>
      <c r="G14" s="30">
        <v>0</v>
      </c>
      <c r="H14" s="30">
        <v>136220</v>
      </c>
      <c r="I14" s="30">
        <v>0</v>
      </c>
      <c r="J14" s="31">
        <v>45638</v>
      </c>
      <c r="K14" s="32">
        <v>18142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 t="s">
        <v>34</v>
      </c>
      <c r="U14" s="35">
        <f t="shared" si="0"/>
        <v>0</v>
      </c>
      <c r="V14" s="36">
        <f t="shared" si="1"/>
        <v>200000</v>
      </c>
    </row>
    <row r="15" spans="1:22" x14ac:dyDescent="0.45">
      <c r="A15" s="27" t="s">
        <v>31</v>
      </c>
      <c r="B15" s="27" t="s">
        <v>52</v>
      </c>
      <c r="C15" s="28" t="s">
        <v>53</v>
      </c>
      <c r="D15" s="28">
        <v>2023</v>
      </c>
      <c r="E15" s="29" t="s">
        <v>40</v>
      </c>
      <c r="F15" s="30">
        <v>0</v>
      </c>
      <c r="G15" s="30">
        <v>73632</v>
      </c>
      <c r="H15" s="30">
        <v>55472</v>
      </c>
      <c r="I15" s="30">
        <v>0</v>
      </c>
      <c r="J15" s="31">
        <v>13700</v>
      </c>
      <c r="K15" s="32">
        <v>10268</v>
      </c>
      <c r="L15" s="33" t="s">
        <v>47</v>
      </c>
      <c r="M15" s="34">
        <v>0</v>
      </c>
      <c r="N15" s="34">
        <v>0</v>
      </c>
      <c r="O15" s="34">
        <v>6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8</v>
      </c>
      <c r="V15" s="36">
        <f t="shared" si="1"/>
        <v>153072</v>
      </c>
    </row>
    <row r="16" spans="1:22" x14ac:dyDescent="0.45">
      <c r="A16" s="27" t="s">
        <v>44</v>
      </c>
      <c r="B16" s="27" t="s">
        <v>54</v>
      </c>
      <c r="C16" s="28" t="s">
        <v>55</v>
      </c>
      <c r="D16" s="28">
        <v>2023</v>
      </c>
      <c r="E16" s="29" t="s">
        <v>56</v>
      </c>
      <c r="F16" s="30">
        <v>48564</v>
      </c>
      <c r="G16" s="30">
        <v>115992</v>
      </c>
      <c r="H16" s="30">
        <v>160368</v>
      </c>
      <c r="I16" s="30">
        <v>19673</v>
      </c>
      <c r="J16" s="31">
        <v>0</v>
      </c>
      <c r="K16" s="32">
        <v>33377</v>
      </c>
      <c r="L16" s="33" t="s">
        <v>47</v>
      </c>
      <c r="M16" s="34">
        <v>0</v>
      </c>
      <c r="N16" s="34">
        <v>0</v>
      </c>
      <c r="O16" s="34">
        <v>12</v>
      </c>
      <c r="P16" s="34">
        <v>1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13</v>
      </c>
      <c r="V16" s="36">
        <f t="shared" si="1"/>
        <v>377974</v>
      </c>
    </row>
    <row r="17" spans="1:22" x14ac:dyDescent="0.45">
      <c r="A17" s="27" t="s">
        <v>57</v>
      </c>
      <c r="B17" s="27" t="s">
        <v>58</v>
      </c>
      <c r="C17" s="28" t="s">
        <v>59</v>
      </c>
      <c r="D17" s="28">
        <v>2023</v>
      </c>
      <c r="E17" s="29" t="s">
        <v>40</v>
      </c>
      <c r="F17" s="30">
        <v>0</v>
      </c>
      <c r="G17" s="30">
        <v>52728</v>
      </c>
      <c r="H17" s="30">
        <v>66574</v>
      </c>
      <c r="I17" s="30">
        <v>0</v>
      </c>
      <c r="J17" s="31">
        <v>10420</v>
      </c>
      <c r="K17" s="32">
        <v>12682</v>
      </c>
      <c r="L17" s="33" t="s">
        <v>47</v>
      </c>
      <c r="M17" s="34">
        <v>0</v>
      </c>
      <c r="N17" s="34">
        <v>0</v>
      </c>
      <c r="O17" s="34">
        <v>2</v>
      </c>
      <c r="P17" s="34">
        <v>2</v>
      </c>
      <c r="Q17" s="34">
        <v>1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142404</v>
      </c>
    </row>
    <row r="18" spans="1:22" x14ac:dyDescent="0.45">
      <c r="A18" s="27" t="s">
        <v>57</v>
      </c>
      <c r="B18" s="27" t="s">
        <v>60</v>
      </c>
      <c r="C18" s="28" t="s">
        <v>61</v>
      </c>
      <c r="D18" s="28">
        <v>2023</v>
      </c>
      <c r="E18" s="29" t="s">
        <v>43</v>
      </c>
      <c r="F18" s="30">
        <v>0</v>
      </c>
      <c r="G18" s="30">
        <v>0</v>
      </c>
      <c r="H18" s="30">
        <v>68273</v>
      </c>
      <c r="I18" s="30">
        <v>0</v>
      </c>
      <c r="J18" s="31">
        <v>0</v>
      </c>
      <c r="K18" s="32">
        <v>6827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75100</v>
      </c>
    </row>
    <row r="19" spans="1:22" x14ac:dyDescent="0.45">
      <c r="A19" s="27" t="s">
        <v>62</v>
      </c>
      <c r="B19" s="27" t="s">
        <v>63</v>
      </c>
      <c r="C19" s="28" t="s">
        <v>64</v>
      </c>
      <c r="D19" s="28">
        <v>2023</v>
      </c>
      <c r="E19" s="29" t="s">
        <v>40</v>
      </c>
      <c r="F19" s="30">
        <v>0</v>
      </c>
      <c r="G19" s="30">
        <v>143616</v>
      </c>
      <c r="H19" s="30">
        <v>50974</v>
      </c>
      <c r="I19" s="30">
        <v>0</v>
      </c>
      <c r="J19" s="31">
        <v>0</v>
      </c>
      <c r="K19" s="32">
        <v>18750</v>
      </c>
      <c r="L19" s="33" t="s">
        <v>47</v>
      </c>
      <c r="M19" s="34">
        <v>1</v>
      </c>
      <c r="N19" s="34">
        <v>1</v>
      </c>
      <c r="O19" s="34">
        <v>10</v>
      </c>
      <c r="P19" s="34">
        <v>4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16</v>
      </c>
      <c r="V19" s="36">
        <f t="shared" si="1"/>
        <v>213340</v>
      </c>
    </row>
    <row r="20" spans="1:22" x14ac:dyDescent="0.45">
      <c r="A20" s="27" t="s">
        <v>65</v>
      </c>
      <c r="B20" s="27" t="s">
        <v>66</v>
      </c>
      <c r="C20" s="28" t="s">
        <v>67</v>
      </c>
      <c r="D20" s="28">
        <v>2023</v>
      </c>
      <c r="E20" s="29" t="s">
        <v>40</v>
      </c>
      <c r="F20" s="30">
        <v>35616</v>
      </c>
      <c r="G20" s="30">
        <v>0</v>
      </c>
      <c r="H20" s="30">
        <v>24621</v>
      </c>
      <c r="I20" s="30">
        <v>3071</v>
      </c>
      <c r="J20" s="31">
        <v>0</v>
      </c>
      <c r="K20" s="32">
        <v>5804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 t="s">
        <v>34</v>
      </c>
      <c r="U20" s="35">
        <f t="shared" si="0"/>
        <v>0</v>
      </c>
      <c r="V20" s="36">
        <f t="shared" si="1"/>
        <v>69112</v>
      </c>
    </row>
    <row r="21" spans="1:22" x14ac:dyDescent="0.45">
      <c r="A21" s="27" t="s">
        <v>65</v>
      </c>
      <c r="B21" s="27" t="s">
        <v>68</v>
      </c>
      <c r="C21" s="28" t="s">
        <v>69</v>
      </c>
      <c r="D21" s="28">
        <v>2023</v>
      </c>
      <c r="E21" s="29" t="s">
        <v>40</v>
      </c>
      <c r="F21" s="30">
        <v>0</v>
      </c>
      <c r="G21" s="30">
        <v>72096</v>
      </c>
      <c r="H21" s="30">
        <v>63020</v>
      </c>
      <c r="I21" s="30">
        <v>0</v>
      </c>
      <c r="J21" s="31">
        <v>0</v>
      </c>
      <c r="K21" s="32">
        <v>12562</v>
      </c>
      <c r="L21" s="33" t="s">
        <v>47</v>
      </c>
      <c r="M21" s="34">
        <v>0</v>
      </c>
      <c r="N21" s="34">
        <v>0</v>
      </c>
      <c r="O21" s="34">
        <v>7</v>
      </c>
      <c r="P21" s="34">
        <v>1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8</v>
      </c>
      <c r="V21" s="36">
        <f t="shared" si="1"/>
        <v>147678</v>
      </c>
    </row>
    <row r="22" spans="1:22" x14ac:dyDescent="0.45">
      <c r="A22" s="27" t="s">
        <v>37</v>
      </c>
      <c r="B22" s="27" t="s">
        <v>70</v>
      </c>
      <c r="C22" s="28" t="s">
        <v>71</v>
      </c>
      <c r="D22" s="28">
        <v>2023</v>
      </c>
      <c r="E22" s="29" t="s">
        <v>40</v>
      </c>
      <c r="F22" s="30">
        <v>0</v>
      </c>
      <c r="G22" s="30">
        <v>80916</v>
      </c>
      <c r="H22" s="30">
        <v>22552</v>
      </c>
      <c r="I22" s="30">
        <v>0</v>
      </c>
      <c r="J22" s="31">
        <v>3000</v>
      </c>
      <c r="K22" s="32">
        <v>10256</v>
      </c>
      <c r="L22" s="33" t="s">
        <v>47</v>
      </c>
      <c r="M22" s="34">
        <v>0</v>
      </c>
      <c r="N22" s="34">
        <v>0</v>
      </c>
      <c r="O22" s="34">
        <v>8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9</v>
      </c>
      <c r="V22" s="36">
        <f t="shared" si="1"/>
        <v>116724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10463A96-0B1B-4CD0-891E-2B3E0B5D9053}"/>
  <conditionalFormatting sqref="V9:V32">
    <cfRule type="cellIs" dxfId="3" priority="4" operator="lessThan">
      <formula>0</formula>
    </cfRule>
  </conditionalFormatting>
  <conditionalFormatting sqref="V9:V32">
    <cfRule type="expression" dxfId="2" priority="2">
      <formula>#REF!&lt;0</formula>
    </cfRule>
  </conditionalFormatting>
  <conditionalFormatting sqref="D9:D32">
    <cfRule type="expression" dxfId="1" priority="1">
      <formula>OR($D9&gt;2023,AND($D9&lt;2023,$D9&lt;&gt;""))</formula>
    </cfRule>
  </conditionalFormatting>
  <conditionalFormatting sqref="C9:C32">
    <cfRule type="expression" dxfId="0" priority="5">
      <formula>(#REF!&gt;1)</formula>
    </cfRule>
  </conditionalFormatting>
  <dataValidations count="3">
    <dataValidation type="list" allowBlank="1" showInputMessage="1" showErrorMessage="1" sqref="L9:L32" xr:uid="{C996E929-685C-47EF-93E6-93C9A769C29F}">
      <formula1>"N/A, FMR, Actual Rent"</formula1>
    </dataValidation>
    <dataValidation type="list" allowBlank="1" showInputMessage="1" showErrorMessage="1" sqref="E9:E32" xr:uid="{13B7B92B-A777-4F55-B7C5-23D473573A95}">
      <formula1>"PH, TH, Joint TH &amp; PH-RRH, HMIS, SSO, TRA, PRA, SRA, S+C/SRO"</formula1>
    </dataValidation>
    <dataValidation allowBlank="1" showErrorMessage="1" sqref="A8:V8" xr:uid="{042CE479-692E-4B04-A1DC-B0CDB71D379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2022-06-30T21:52:57Z</dcterms:created>
  <dcterms:modified xsi:type="dcterms:W3CDTF">2022-08-17T21:55:34Z</dcterms:modified>
</cp:coreProperties>
</file>