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S-500\"/>
    </mc:Choice>
  </mc:AlternateContent>
  <xr:revisionPtr revIDLastSave="0" documentId="13_ncr:1_{FBCAFF0D-0158-48A9-9E00-6E6A4F628CA8}" xr6:coauthVersionLast="47" xr6:coauthVersionMax="47" xr10:uidLastSave="{00000000-0000-0000-0000-000000000000}"/>
  <bookViews>
    <workbookView xWindow="-98" yWindow="-98" windowWidth="26116" windowHeight="16395" xr2:uid="{A9730859-B21F-4A72-8761-E3DD24F78C94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B5" i="1" s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3" i="1"/>
  <c r="B4" i="1"/>
  <c r="B2" i="1"/>
  <c r="B1" i="1"/>
</calcChain>
</file>

<file path=xl/sharedStrings.xml><?xml version="1.0" encoding="utf-8"?>
<sst xmlns="http://schemas.openxmlformats.org/spreadsheetml/2006/main" count="190" uniqueCount="74">
  <si>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</si>
  <si>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</si>
  <si>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</si>
  <si>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</si>
  <si>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</si>
  <si>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</si>
  <si>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</si>
  <si>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</si>
  <si>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</si>
  <si>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</si>
  <si>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</si>
  <si>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</si>
  <si>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</si>
  <si>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</si>
  <si>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</si>
  <si>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</si>
  <si>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</si>
  <si>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</si>
  <si>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</si>
  <si>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</si>
  <si>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</si>
  <si>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</si>
  <si>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</si>
  <si>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</si>
  <si>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</si>
  <si>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</si>
  <si>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</si>
  <si>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</si>
  <si>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</si>
  <si>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</si>
  <si>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</si>
  <si>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MS-501</t>
  </si>
  <si>
    <t>Mississippi United to End Homelessness</t>
  </si>
  <si>
    <t>HMIS I</t>
  </si>
  <si>
    <t>MS0010L4G012114</t>
  </si>
  <si>
    <t/>
  </si>
  <si>
    <t>Renewal</t>
  </si>
  <si>
    <t>C</t>
  </si>
  <si>
    <t>Jackson</t>
  </si>
  <si>
    <t>Mississippi Balance of State CoC</t>
  </si>
  <si>
    <t>AIDS Services Coalition</t>
  </si>
  <si>
    <t>Green Meadows</t>
  </si>
  <si>
    <t>MS0011L4G012114</t>
  </si>
  <si>
    <t>PH</t>
  </si>
  <si>
    <t>PSH</t>
  </si>
  <si>
    <t>University of Southern Mississippi</t>
  </si>
  <si>
    <t>Project Recovery II</t>
  </si>
  <si>
    <t>MS0059L4G012107</t>
  </si>
  <si>
    <t>FMR</t>
  </si>
  <si>
    <t>RRH</t>
  </si>
  <si>
    <t>Bolivar County Community Action Agency, Inc.</t>
  </si>
  <si>
    <t>Bolivar County Rapid Re-housing</t>
  </si>
  <si>
    <t>MS0060L4G012107</t>
  </si>
  <si>
    <t>MUTEH Rapid Rehousing</t>
  </si>
  <si>
    <t>MS0069L4G012106</t>
  </si>
  <si>
    <t>Recovery House, Inc.</t>
  </si>
  <si>
    <t>Renewal Project Application FY2021</t>
  </si>
  <si>
    <t>MS0076L4G012106</t>
  </si>
  <si>
    <t>121 Haven House PSH</t>
  </si>
  <si>
    <t>MS0081L4G012105</t>
  </si>
  <si>
    <t>CENTRAL MS REGIONAL COALITION PSH</t>
  </si>
  <si>
    <t>MS0094L4G012102</t>
  </si>
  <si>
    <t>Care Lodge Domestic Violence Shelter, Inc.</t>
  </si>
  <si>
    <t>Care Lodge TH-RRH Program</t>
  </si>
  <si>
    <t>MS0111L4G012102</t>
  </si>
  <si>
    <t>Joint TH &amp; PH-RRH</t>
  </si>
  <si>
    <t>Resilience Development Corporation</t>
  </si>
  <si>
    <t>COC Delta New Project FY2021</t>
  </si>
  <si>
    <t>MS0112L4G012102</t>
  </si>
  <si>
    <t>BoS CoC CES</t>
  </si>
  <si>
    <t>MS0114L4G012102</t>
  </si>
  <si>
    <t>SSO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</si>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</sst>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2528-6E46-402D-84ED-EA6D26BE657A}">
  <sheetPr codeName="Sheet210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6.6640625" hidden="1" customWidth="1"/>
    <col min="109" max="109" width="6.796875" hidden="1" customWidth="1"/>
    <col min="110" max="110" width="26.1328125" hidden="1" customWidth="1"/>
    <col min="111" max="111" width="32.33203125" hidden="1" customWidth="1"/>
  </cols>
  <sheetData>
    <row r="1" spans="1:111" ht="15" customHeight="1" x14ac:dyDescent="0.45">
      <c r="A1" s="1" t="s">
        <v>0</v>
      </c>
      <c r="B1" s="2" t="str">
        <f ca="1">INDIRECT("$DD$9")</f>
        <v>Jackson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MS-501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Mississippi Balance of State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Mississippi United to End Homelessness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3131124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250062</v>
      </c>
      <c r="K9" s="33">
        <v>12018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9" si="0">SUM(M9:T9)</f>
        <v>0</v>
      </c>
      <c r="V9" s="37">
        <f t="shared" ref="V9:V29" si="1">SUM(F9:K9)</f>
        <v>262080</v>
      </c>
      <c r="W9" s="38" t="s">
        <v>73</v>
      </c>
      <c r="CT9">
        <v>190518</v>
      </c>
      <c r="CU9">
        <v>182160</v>
      </c>
      <c r="CV9" t="s">
        <v>36</v>
      </c>
      <c r="CW9">
        <v>1</v>
      </c>
      <c r="CX9" t="s">
        <v>35</v>
      </c>
      <c r="CY9" t="s">
        <v>35</v>
      </c>
      <c r="CZ9">
        <v>162037</v>
      </c>
      <c r="DA9">
        <v>162037</v>
      </c>
      <c r="DB9">
        <v>162037</v>
      </c>
      <c r="DC9" t="s">
        <v>37</v>
      </c>
      <c r="DD9" t="s">
        <v>38</v>
      </c>
      <c r="DE9" t="s">
        <v>31</v>
      </c>
      <c r="DF9" t="s">
        <v>39</v>
      </c>
      <c r="DG9" t="s">
        <v>32</v>
      </c>
    </row>
    <row r="10" spans="1:111" x14ac:dyDescent="0.45">
      <c r="A10" s="28" t="s">
        <v>40</v>
      </c>
      <c r="B10" s="28" t="s">
        <v>41</v>
      </c>
      <c r="C10" s="29" t="s">
        <v>42</v>
      </c>
      <c r="D10" s="29">
        <v>2023</v>
      </c>
      <c r="E10" s="30" t="s">
        <v>43</v>
      </c>
      <c r="F10" s="31">
        <v>85867</v>
      </c>
      <c r="G10" s="31">
        <v>0</v>
      </c>
      <c r="H10" s="31">
        <v>96026</v>
      </c>
      <c r="I10" s="31">
        <v>97516</v>
      </c>
      <c r="J10" s="32">
        <v>0</v>
      </c>
      <c r="K10" s="33">
        <v>18163</v>
      </c>
      <c r="L10" s="34" t="s">
        <v>35</v>
      </c>
      <c r="M10" s="35"/>
      <c r="N10" s="35"/>
      <c r="O10" s="35"/>
      <c r="P10" s="35"/>
      <c r="Q10" s="35"/>
      <c r="R10" s="35"/>
      <c r="S10" s="35"/>
      <c r="T10" s="35" t="s">
        <v>35</v>
      </c>
      <c r="U10" s="36">
        <f t="shared" si="0"/>
        <v>0</v>
      </c>
      <c r="V10" s="37">
        <f t="shared" si="1"/>
        <v>297572</v>
      </c>
      <c r="W10" s="38"/>
      <c r="CT10">
        <v>190386</v>
      </c>
      <c r="CU10">
        <v>182160</v>
      </c>
      <c r="CV10" t="s">
        <v>36</v>
      </c>
      <c r="CW10">
        <v>1</v>
      </c>
      <c r="CX10" t="s">
        <v>44</v>
      </c>
      <c r="CY10" t="s">
        <v>35</v>
      </c>
      <c r="CZ10">
        <v>292231</v>
      </c>
      <c r="DA10">
        <v>292231</v>
      </c>
      <c r="DB10">
        <v>297572</v>
      </c>
      <c r="DC10" t="s">
        <v>37</v>
      </c>
      <c r="DD10" t="s">
        <v>38</v>
      </c>
      <c r="DE10" t="s">
        <v>31</v>
      </c>
      <c r="DF10" t="s">
        <v>39</v>
      </c>
      <c r="DG10" t="s">
        <v>32</v>
      </c>
    </row>
    <row r="11" spans="1:111" x14ac:dyDescent="0.45">
      <c r="A11" s="28" t="s">
        <v>45</v>
      </c>
      <c r="B11" s="28" t="s">
        <v>46</v>
      </c>
      <c r="C11" s="29" t="s">
        <v>47</v>
      </c>
      <c r="D11" s="29">
        <v>2023</v>
      </c>
      <c r="E11" s="30" t="s">
        <v>43</v>
      </c>
      <c r="F11" s="31">
        <v>0</v>
      </c>
      <c r="G11" s="31">
        <v>93840</v>
      </c>
      <c r="H11" s="31">
        <v>181944</v>
      </c>
      <c r="I11" s="31">
        <v>0</v>
      </c>
      <c r="J11" s="32">
        <v>0</v>
      </c>
      <c r="K11" s="33">
        <v>26381</v>
      </c>
      <c r="L11" s="34" t="s">
        <v>48</v>
      </c>
      <c r="M11" s="35">
        <v>0</v>
      </c>
      <c r="N11" s="35">
        <v>9</v>
      </c>
      <c r="O11" s="35">
        <v>4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13</v>
      </c>
      <c r="V11" s="37">
        <f t="shared" si="1"/>
        <v>302165</v>
      </c>
      <c r="W11" s="38"/>
      <c r="CT11">
        <v>189763</v>
      </c>
      <c r="CU11">
        <v>182160</v>
      </c>
      <c r="CV11" t="s">
        <v>36</v>
      </c>
      <c r="CW11">
        <v>1</v>
      </c>
      <c r="CX11" t="s">
        <v>49</v>
      </c>
      <c r="CY11" t="s">
        <v>35</v>
      </c>
      <c r="CZ11">
        <v>296381</v>
      </c>
      <c r="DA11">
        <v>296381</v>
      </c>
      <c r="DB11">
        <v>302165</v>
      </c>
      <c r="DC11" t="s">
        <v>37</v>
      </c>
      <c r="DD11" t="s">
        <v>38</v>
      </c>
      <c r="DE11" t="s">
        <v>31</v>
      </c>
      <c r="DF11" t="s">
        <v>39</v>
      </c>
      <c r="DG11" t="s">
        <v>32</v>
      </c>
    </row>
    <row r="12" spans="1:111" x14ac:dyDescent="0.45">
      <c r="A12" s="28" t="s">
        <v>50</v>
      </c>
      <c r="B12" s="28" t="s">
        <v>51</v>
      </c>
      <c r="C12" s="29" t="s">
        <v>52</v>
      </c>
      <c r="D12" s="29">
        <v>2023</v>
      </c>
      <c r="E12" s="30" t="s">
        <v>43</v>
      </c>
      <c r="F12" s="31">
        <v>0</v>
      </c>
      <c r="G12" s="31">
        <v>446220</v>
      </c>
      <c r="H12" s="31">
        <v>197886</v>
      </c>
      <c r="I12" s="31">
        <v>0</v>
      </c>
      <c r="J12" s="32">
        <v>40000</v>
      </c>
      <c r="K12" s="33">
        <v>43299</v>
      </c>
      <c r="L12" s="34" t="s">
        <v>72</v>
      </c>
      <c r="M12" s="35">
        <v>0</v>
      </c>
      <c r="N12" s="35">
        <v>0</v>
      </c>
      <c r="O12" s="35">
        <v>5</v>
      </c>
      <c r="P12" s="35">
        <v>36</v>
      </c>
      <c r="Q12" s="35">
        <v>11</v>
      </c>
      <c r="R12" s="35">
        <v>2</v>
      </c>
      <c r="S12" s="35">
        <v>1</v>
      </c>
      <c r="T12" s="35">
        <v>0</v>
      </c>
      <c r="U12" s="36">
        <f t="shared" si="0"/>
        <v>55</v>
      </c>
      <c r="V12" s="37">
        <f t="shared" si="1"/>
        <v>727405</v>
      </c>
      <c r="W12" s="38"/>
      <c r="CT12">
        <v>190188</v>
      </c>
      <c r="CU12">
        <v>182160</v>
      </c>
      <c r="CV12" t="s">
        <v>36</v>
      </c>
      <c r="CW12">
        <v>1</v>
      </c>
      <c r="CX12" t="s">
        <v>49</v>
      </c>
      <c r="CY12" t="s">
        <v>35</v>
      </c>
      <c r="CZ12">
        <v>715045</v>
      </c>
      <c r="DA12">
        <v>715045</v>
      </c>
      <c r="DB12">
        <v>727405</v>
      </c>
      <c r="DC12" t="s">
        <v>37</v>
      </c>
      <c r="DD12" t="s">
        <v>38</v>
      </c>
      <c r="DE12" t="s">
        <v>31</v>
      </c>
      <c r="DF12" t="s">
        <v>39</v>
      </c>
      <c r="DG12" t="s">
        <v>32</v>
      </c>
    </row>
    <row r="13" spans="1:111" x14ac:dyDescent="0.45">
      <c r="A13" s="28" t="s">
        <v>32</v>
      </c>
      <c r="B13" s="28" t="s">
        <v>53</v>
      </c>
      <c r="C13" s="29" t="s">
        <v>54</v>
      </c>
      <c r="D13" s="29">
        <v>2023</v>
      </c>
      <c r="E13" s="30" t="s">
        <v>43</v>
      </c>
      <c r="F13" s="31">
        <v>0</v>
      </c>
      <c r="G13" s="31">
        <v>280416</v>
      </c>
      <c r="H13" s="31">
        <v>257368</v>
      </c>
      <c r="I13" s="31">
        <v>0</v>
      </c>
      <c r="J13" s="32">
        <v>0</v>
      </c>
      <c r="K13" s="33">
        <v>50443</v>
      </c>
      <c r="L13" s="34" t="s">
        <v>72</v>
      </c>
      <c r="M13" s="35">
        <v>0</v>
      </c>
      <c r="N13" s="35">
        <v>1</v>
      </c>
      <c r="O13" s="35">
        <v>30</v>
      </c>
      <c r="P13" s="35">
        <v>3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34</v>
      </c>
      <c r="V13" s="37">
        <f t="shared" si="1"/>
        <v>588227</v>
      </c>
      <c r="W13" s="38"/>
      <c r="CT13">
        <v>190424</v>
      </c>
      <c r="CU13">
        <v>182160</v>
      </c>
      <c r="CV13" t="s">
        <v>36</v>
      </c>
      <c r="CW13">
        <v>1</v>
      </c>
      <c r="CX13" t="s">
        <v>49</v>
      </c>
      <c r="CY13" t="s">
        <v>35</v>
      </c>
      <c r="CZ13">
        <v>580055</v>
      </c>
      <c r="DA13">
        <v>580055</v>
      </c>
      <c r="DB13">
        <v>588227</v>
      </c>
      <c r="DC13" t="s">
        <v>37</v>
      </c>
      <c r="DD13" t="s">
        <v>38</v>
      </c>
      <c r="DE13" t="s">
        <v>31</v>
      </c>
      <c r="DF13" t="s">
        <v>39</v>
      </c>
      <c r="DG13" t="s">
        <v>32</v>
      </c>
    </row>
    <row r="14" spans="1:111" x14ac:dyDescent="0.45">
      <c r="A14" s="28" t="s">
        <v>55</v>
      </c>
      <c r="B14" s="28" t="s">
        <v>56</v>
      </c>
      <c r="C14" s="29" t="s">
        <v>57</v>
      </c>
      <c r="D14" s="29">
        <v>2023</v>
      </c>
      <c r="E14" s="30" t="s">
        <v>43</v>
      </c>
      <c r="F14" s="31">
        <v>0</v>
      </c>
      <c r="G14" s="31">
        <v>61356</v>
      </c>
      <c r="H14" s="31">
        <v>58242</v>
      </c>
      <c r="I14" s="31">
        <v>0</v>
      </c>
      <c r="J14" s="32">
        <v>0</v>
      </c>
      <c r="K14" s="33">
        <v>11458</v>
      </c>
      <c r="L14" s="34" t="s">
        <v>72</v>
      </c>
      <c r="M14" s="35">
        <v>0</v>
      </c>
      <c r="N14" s="35">
        <v>3</v>
      </c>
      <c r="O14" s="35">
        <v>3</v>
      </c>
      <c r="P14" s="35">
        <v>1</v>
      </c>
      <c r="Q14" s="35">
        <v>3</v>
      </c>
      <c r="R14" s="35">
        <v>0</v>
      </c>
      <c r="S14" s="35">
        <v>0</v>
      </c>
      <c r="T14" s="35">
        <v>0</v>
      </c>
      <c r="U14" s="36">
        <f t="shared" si="0"/>
        <v>10</v>
      </c>
      <c r="V14" s="37">
        <f t="shared" si="1"/>
        <v>131056</v>
      </c>
      <c r="W14" s="38"/>
      <c r="CT14">
        <v>189020</v>
      </c>
      <c r="CU14">
        <v>182160</v>
      </c>
      <c r="CV14" t="s">
        <v>36</v>
      </c>
      <c r="CW14">
        <v>1</v>
      </c>
      <c r="CX14" t="s">
        <v>49</v>
      </c>
      <c r="CY14" t="s">
        <v>35</v>
      </c>
      <c r="CZ14">
        <v>129268</v>
      </c>
      <c r="DA14">
        <v>129268</v>
      </c>
      <c r="DB14">
        <v>131056</v>
      </c>
      <c r="DC14" t="s">
        <v>37</v>
      </c>
      <c r="DD14" t="s">
        <v>38</v>
      </c>
      <c r="DE14" t="s">
        <v>31</v>
      </c>
      <c r="DF14" t="s">
        <v>39</v>
      </c>
      <c r="DG14" t="s">
        <v>32</v>
      </c>
    </row>
    <row r="15" spans="1:111" x14ac:dyDescent="0.45">
      <c r="A15" s="28" t="s">
        <v>40</v>
      </c>
      <c r="B15" s="28" t="s">
        <v>58</v>
      </c>
      <c r="C15" s="29" t="s">
        <v>59</v>
      </c>
      <c r="D15" s="29">
        <v>2023</v>
      </c>
      <c r="E15" s="30" t="s">
        <v>43</v>
      </c>
      <c r="F15" s="31">
        <v>0</v>
      </c>
      <c r="G15" s="31">
        <v>0</v>
      </c>
      <c r="H15" s="31">
        <v>8630</v>
      </c>
      <c r="I15" s="31">
        <v>38643</v>
      </c>
      <c r="J15" s="32">
        <v>2000</v>
      </c>
      <c r="K15" s="33">
        <v>4401</v>
      </c>
      <c r="L15" s="34" t="s">
        <v>35</v>
      </c>
      <c r="M15" s="35"/>
      <c r="N15" s="35"/>
      <c r="O15" s="35"/>
      <c r="P15" s="35"/>
      <c r="Q15" s="35"/>
      <c r="R15" s="35"/>
      <c r="S15" s="35"/>
      <c r="T15" s="35" t="s">
        <v>35</v>
      </c>
      <c r="U15" s="36">
        <f t="shared" si="0"/>
        <v>0</v>
      </c>
      <c r="V15" s="37">
        <f t="shared" si="1"/>
        <v>53674</v>
      </c>
      <c r="W15" s="38"/>
      <c r="CT15">
        <v>190384</v>
      </c>
      <c r="CU15">
        <v>182160</v>
      </c>
      <c r="CV15" t="s">
        <v>36</v>
      </c>
      <c r="CW15">
        <v>1</v>
      </c>
      <c r="CX15" t="s">
        <v>44</v>
      </c>
      <c r="CY15" t="s">
        <v>35</v>
      </c>
      <c r="CZ15">
        <v>52548</v>
      </c>
      <c r="DA15">
        <v>52548</v>
      </c>
      <c r="DB15">
        <v>53674</v>
      </c>
      <c r="DC15" t="s">
        <v>37</v>
      </c>
      <c r="DD15" t="s">
        <v>38</v>
      </c>
      <c r="DE15" t="s">
        <v>31</v>
      </c>
      <c r="DF15" t="s">
        <v>39</v>
      </c>
      <c r="DG15" t="s">
        <v>32</v>
      </c>
    </row>
    <row r="16" spans="1:111" x14ac:dyDescent="0.45">
      <c r="A16" s="28" t="s">
        <v>32</v>
      </c>
      <c r="B16" s="28" t="s">
        <v>60</v>
      </c>
      <c r="C16" s="29" t="s">
        <v>61</v>
      </c>
      <c r="D16" s="29">
        <v>2023</v>
      </c>
      <c r="E16" s="30" t="s">
        <v>43</v>
      </c>
      <c r="F16" s="31">
        <v>48426</v>
      </c>
      <c r="G16" s="31">
        <v>0</v>
      </c>
      <c r="H16" s="31">
        <v>53592</v>
      </c>
      <c r="I16" s="31">
        <v>0</v>
      </c>
      <c r="J16" s="32">
        <v>0</v>
      </c>
      <c r="K16" s="33">
        <v>6956</v>
      </c>
      <c r="L16" s="34" t="s">
        <v>35</v>
      </c>
      <c r="M16" s="35"/>
      <c r="N16" s="35"/>
      <c r="O16" s="35"/>
      <c r="P16" s="35"/>
      <c r="Q16" s="35"/>
      <c r="R16" s="35"/>
      <c r="S16" s="35"/>
      <c r="T16" s="35" t="s">
        <v>35</v>
      </c>
      <c r="U16" s="36">
        <f t="shared" si="0"/>
        <v>0</v>
      </c>
      <c r="V16" s="37">
        <f t="shared" si="1"/>
        <v>108974</v>
      </c>
      <c r="W16" s="38"/>
      <c r="CT16">
        <v>190556</v>
      </c>
      <c r="CU16">
        <v>182160</v>
      </c>
      <c r="CV16" t="s">
        <v>36</v>
      </c>
      <c r="CW16">
        <v>1</v>
      </c>
      <c r="CX16" t="s">
        <v>44</v>
      </c>
      <c r="CY16" t="s">
        <v>35</v>
      </c>
      <c r="CZ16">
        <v>107564</v>
      </c>
      <c r="DA16">
        <v>107564</v>
      </c>
      <c r="DB16">
        <v>108974</v>
      </c>
      <c r="DC16" t="s">
        <v>37</v>
      </c>
      <c r="DD16" t="s">
        <v>38</v>
      </c>
      <c r="DE16" t="s">
        <v>31</v>
      </c>
      <c r="DF16" t="s">
        <v>39</v>
      </c>
      <c r="DG16" t="s">
        <v>32</v>
      </c>
    </row>
    <row r="17" spans="1:111" x14ac:dyDescent="0.45">
      <c r="A17" s="28" t="s">
        <v>62</v>
      </c>
      <c r="B17" s="28" t="s">
        <v>63</v>
      </c>
      <c r="C17" s="29" t="s">
        <v>64</v>
      </c>
      <c r="D17" s="29">
        <v>2023</v>
      </c>
      <c r="E17" s="30" t="s">
        <v>65</v>
      </c>
      <c r="F17" s="31">
        <v>0</v>
      </c>
      <c r="G17" s="31">
        <v>79212</v>
      </c>
      <c r="H17" s="31">
        <v>46830</v>
      </c>
      <c r="I17" s="31">
        <v>0</v>
      </c>
      <c r="J17" s="32">
        <v>0</v>
      </c>
      <c r="K17" s="33">
        <v>12116</v>
      </c>
      <c r="L17" s="34" t="s">
        <v>48</v>
      </c>
      <c r="M17" s="35">
        <v>0</v>
      </c>
      <c r="N17" s="35">
        <v>0</v>
      </c>
      <c r="O17" s="35">
        <v>1</v>
      </c>
      <c r="P17" s="35">
        <v>5</v>
      </c>
      <c r="Q17" s="35">
        <v>2</v>
      </c>
      <c r="R17" s="35">
        <v>0</v>
      </c>
      <c r="S17" s="35">
        <v>0</v>
      </c>
      <c r="T17" s="35">
        <v>0</v>
      </c>
      <c r="U17" s="36">
        <f t="shared" si="0"/>
        <v>8</v>
      </c>
      <c r="V17" s="37">
        <f t="shared" si="1"/>
        <v>138158</v>
      </c>
      <c r="W17" s="38"/>
      <c r="CT17">
        <v>190028</v>
      </c>
      <c r="CU17">
        <v>182160</v>
      </c>
      <c r="CV17" t="s">
        <v>36</v>
      </c>
      <c r="CW17">
        <v>1</v>
      </c>
      <c r="CX17" t="s">
        <v>35</v>
      </c>
      <c r="CY17" t="s">
        <v>35</v>
      </c>
      <c r="CZ17">
        <v>134414</v>
      </c>
      <c r="DA17">
        <v>134414</v>
      </c>
      <c r="DB17">
        <v>138158</v>
      </c>
      <c r="DC17" t="s">
        <v>37</v>
      </c>
      <c r="DD17" t="s">
        <v>38</v>
      </c>
      <c r="DE17" t="s">
        <v>31</v>
      </c>
      <c r="DF17" t="s">
        <v>39</v>
      </c>
      <c r="DG17" t="s">
        <v>32</v>
      </c>
    </row>
    <row r="18" spans="1:111" x14ac:dyDescent="0.45">
      <c r="A18" s="28" t="s">
        <v>66</v>
      </c>
      <c r="B18" s="28" t="s">
        <v>67</v>
      </c>
      <c r="C18" s="29" t="s">
        <v>68</v>
      </c>
      <c r="D18" s="29">
        <v>2023</v>
      </c>
      <c r="E18" s="30" t="s">
        <v>43</v>
      </c>
      <c r="F18" s="31">
        <v>99560</v>
      </c>
      <c r="G18" s="31">
        <v>0</v>
      </c>
      <c r="H18" s="31">
        <v>51724</v>
      </c>
      <c r="I18" s="31">
        <v>32074</v>
      </c>
      <c r="J18" s="32">
        <v>4455</v>
      </c>
      <c r="K18" s="33">
        <v>5000</v>
      </c>
      <c r="L18" s="34" t="s">
        <v>35</v>
      </c>
      <c r="M18" s="35"/>
      <c r="N18" s="35"/>
      <c r="O18" s="35"/>
      <c r="P18" s="35"/>
      <c r="Q18" s="35"/>
      <c r="R18" s="35"/>
      <c r="S18" s="35"/>
      <c r="T18" s="35" t="s">
        <v>35</v>
      </c>
      <c r="U18" s="36">
        <f t="shared" si="0"/>
        <v>0</v>
      </c>
      <c r="V18" s="37">
        <f t="shared" si="1"/>
        <v>192813</v>
      </c>
      <c r="W18" s="38"/>
      <c r="CT18">
        <v>190418</v>
      </c>
      <c r="CU18">
        <v>182160</v>
      </c>
      <c r="CV18" t="s">
        <v>36</v>
      </c>
      <c r="CW18">
        <v>1</v>
      </c>
      <c r="CX18" t="s">
        <v>44</v>
      </c>
      <c r="CY18" t="s">
        <v>35</v>
      </c>
      <c r="CZ18">
        <v>188979</v>
      </c>
      <c r="DA18">
        <v>188979</v>
      </c>
      <c r="DB18">
        <v>192813</v>
      </c>
      <c r="DC18" t="s">
        <v>37</v>
      </c>
      <c r="DD18" t="s">
        <v>38</v>
      </c>
      <c r="DE18" t="s">
        <v>31</v>
      </c>
      <c r="DF18" t="s">
        <v>39</v>
      </c>
      <c r="DG18" t="s">
        <v>32</v>
      </c>
    </row>
    <row r="19" spans="1:111" x14ac:dyDescent="0.45">
      <c r="A19" s="28" t="s">
        <v>32</v>
      </c>
      <c r="B19" s="28" t="s">
        <v>69</v>
      </c>
      <c r="C19" s="29" t="s">
        <v>70</v>
      </c>
      <c r="D19" s="29">
        <v>2023</v>
      </c>
      <c r="E19" s="30" t="s">
        <v>71</v>
      </c>
      <c r="F19" s="31">
        <v>0</v>
      </c>
      <c r="G19" s="31">
        <v>0</v>
      </c>
      <c r="H19" s="31">
        <v>329000</v>
      </c>
      <c r="I19" s="31">
        <v>0</v>
      </c>
      <c r="J19" s="32">
        <v>0</v>
      </c>
      <c r="K19" s="33">
        <v>0</v>
      </c>
      <c r="L19" s="34" t="s">
        <v>35</v>
      </c>
      <c r="M19" s="35"/>
      <c r="N19" s="35"/>
      <c r="O19" s="35"/>
      <c r="P19" s="35"/>
      <c r="Q19" s="35"/>
      <c r="R19" s="35"/>
      <c r="S19" s="35"/>
      <c r="T19" s="35" t="s">
        <v>35</v>
      </c>
      <c r="U19" s="36">
        <f t="shared" si="0"/>
        <v>0</v>
      </c>
      <c r="V19" s="37">
        <f t="shared" si="1"/>
        <v>329000</v>
      </c>
      <c r="W19" s="38"/>
      <c r="CT19">
        <v>190543</v>
      </c>
      <c r="CU19">
        <v>182160</v>
      </c>
      <c r="CV19" t="s">
        <v>36</v>
      </c>
      <c r="CW19">
        <v>1</v>
      </c>
      <c r="CY19" t="s">
        <v>35</v>
      </c>
      <c r="CZ19">
        <v>329000</v>
      </c>
      <c r="DA19">
        <v>329000</v>
      </c>
      <c r="DB19">
        <v>329000</v>
      </c>
      <c r="DC19" t="s">
        <v>37</v>
      </c>
      <c r="DD19" t="s">
        <v>38</v>
      </c>
      <c r="DE19" t="s">
        <v>31</v>
      </c>
      <c r="DF19" t="s">
        <v>39</v>
      </c>
      <c r="DG19" t="s">
        <v>32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</sheetData>
  <autoFilter ref="A8:W8" xr:uid="{5C712528-6E46-402D-84ED-EA6D26BE657A}"/>
  <conditionalFormatting sqref="V9:V29">
    <cfRule type="cellIs" dxfId="3" priority="4" operator="lessThan">
      <formula>0</formula>
    </cfRule>
  </conditionalFormatting>
  <conditionalFormatting sqref="C9:C29">
    <cfRule type="expression" dxfId="2" priority="3">
      <formula>(CW9&gt;1)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9" xr:uid="{82F1E2E4-2DCC-41CA-9D27-3FF81F76AE2D}">
      <formula1>"N/A, FMR, Actual Rent"</formula1>
    </dataValidation>
    <dataValidation type="list" allowBlank="1" showInputMessage="1" showErrorMessage="1" sqref="E9:E29" xr:uid="{24AA0AFF-6ADA-4157-9581-F44E48BD8FFB}">
      <formula1>"PH, TH, Joint TH &amp; PH-RRH, HMIS, SSO, TRA, PRA, SRA, S+C/SRO"</formula1>
    </dataValidation>
    <dataValidation allowBlank="1" showErrorMessage="1" sqref="A8:W8" xr:uid="{5D3F22B9-282A-43AB-BCC4-536DCBC235B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2022-06-30T21:52:58Z</dcterms:created>
  <dcterms:modified xsi:type="dcterms:W3CDTF">2022-07-06T21:54:32Z</dcterms:modified>
</cp:coreProperties>
</file>